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widom\OneDrive\Plocha\Stoupacky\"/>
    </mc:Choice>
  </mc:AlternateContent>
  <xr:revisionPtr revIDLastSave="0" documentId="8_{81509901-4843-4A76-BB26-681E86818D82}" xr6:coauthVersionLast="45" xr6:coauthVersionMax="45" xr10:uidLastSave="{00000000-0000-0000-0000-000000000000}"/>
  <bookViews>
    <workbookView xWindow="-108" yWindow="-108" windowWidth="23256" windowHeight="12576" tabRatio="884" xr2:uid="{00000000-000D-0000-FFFF-FFFF00000000}"/>
  </bookViews>
  <sheets>
    <sheet name="CELKEM REKAPITULACE" sheetId="8" r:id="rId1"/>
    <sheet name="Stoupačky pro centrální koupeln" sheetId="9" r:id="rId2"/>
    <sheet name="Stoupačky pro I.část koupelen a" sheetId="10" r:id="rId3"/>
    <sheet name="Stoupačky pro II.část koupelen " sheetId="1" r:id="rId4"/>
    <sheet name="Stoupačky pro kanceláře v příze" sheetId="6" r:id="rId5"/>
    <sheet name="Stoupačky vedoucí přes místnost" sheetId="3" r:id="rId6"/>
    <sheet name="Stoupačky pro kuchyně 1.P - 5.P" sheetId="4" r:id="rId7"/>
    <sheet name="Stoupačky pro kanceláře č.2 a č" sheetId="5" r:id="rId8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" i="5" l="1"/>
  <c r="E4" i="5"/>
  <c r="E5" i="5"/>
  <c r="E6" i="5"/>
  <c r="E7" i="5"/>
  <c r="E8" i="5"/>
  <c r="E9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9" i="5"/>
  <c r="E30" i="5"/>
  <c r="E31" i="5"/>
  <c r="E32" i="5"/>
  <c r="E33" i="5"/>
  <c r="E34" i="5"/>
  <c r="E3" i="4"/>
  <c r="E4" i="4"/>
  <c r="E5" i="4"/>
  <c r="E6" i="4"/>
  <c r="E7" i="4"/>
  <c r="E8" i="4"/>
  <c r="E9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31" i="4"/>
  <c r="E32" i="4"/>
  <c r="E33" i="4"/>
  <c r="E34" i="4"/>
  <c r="E35" i="4"/>
  <c r="E36" i="4"/>
  <c r="E37" i="4"/>
  <c r="E3" i="3"/>
  <c r="E4" i="3"/>
  <c r="E5" i="3"/>
  <c r="E6" i="3"/>
  <c r="E7" i="3"/>
  <c r="E10" i="3"/>
  <c r="E11" i="3"/>
  <c r="E12" i="3"/>
  <c r="E13" i="3"/>
  <c r="E14" i="3"/>
  <c r="E15" i="3"/>
  <c r="E16" i="3"/>
  <c r="E19" i="3"/>
  <c r="E20" i="3"/>
  <c r="E21" i="3"/>
  <c r="E22" i="3"/>
  <c r="E25" i="3"/>
  <c r="E26" i="3"/>
  <c r="E27" i="3"/>
  <c r="E28" i="3"/>
  <c r="E29" i="3"/>
  <c r="E3" i="6"/>
  <c r="E4" i="6"/>
  <c r="E5" i="6"/>
  <c r="E6" i="6"/>
  <c r="E7" i="6"/>
  <c r="E8" i="6"/>
  <c r="E9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2" i="6"/>
  <c r="E33" i="6"/>
  <c r="E34" i="6"/>
  <c r="E35" i="6"/>
  <c r="E36" i="6"/>
  <c r="E37" i="6"/>
  <c r="E38" i="6"/>
  <c r="E3" i="1"/>
  <c r="E4" i="1"/>
  <c r="E5" i="1"/>
  <c r="E6" i="1"/>
  <c r="E7" i="1"/>
  <c r="E8" i="1"/>
  <c r="E9" i="1"/>
  <c r="E10" i="1"/>
  <c r="E11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5" i="1"/>
  <c r="E36" i="1"/>
  <c r="E37" i="1"/>
  <c r="E38" i="1"/>
  <c r="E39" i="1"/>
  <c r="E40" i="1"/>
  <c r="E41" i="1"/>
  <c r="E43" i="1"/>
  <c r="E44" i="1"/>
  <c r="E45" i="1"/>
  <c r="E46" i="1"/>
  <c r="E3" i="10"/>
  <c r="E4" i="10"/>
  <c r="E5" i="10"/>
  <c r="E6" i="10"/>
  <c r="E7" i="10"/>
  <c r="E8" i="10"/>
  <c r="E9" i="10"/>
  <c r="E10" i="10"/>
  <c r="E11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6" i="10"/>
  <c r="E37" i="10"/>
  <c r="E38" i="10"/>
  <c r="E39" i="10"/>
  <c r="E40" i="10"/>
  <c r="E41" i="10"/>
  <c r="E42" i="10"/>
  <c r="E43" i="10"/>
  <c r="E44" i="10"/>
  <c r="E45" i="10"/>
  <c r="E47" i="10"/>
  <c r="E48" i="10"/>
  <c r="E49" i="10"/>
  <c r="E50" i="10"/>
  <c r="E34" i="9"/>
  <c r="E35" i="9"/>
  <c r="E36" i="9"/>
  <c r="E37" i="9"/>
  <c r="E38" i="9"/>
  <c r="E39" i="9"/>
  <c r="E40" i="9"/>
  <c r="E41" i="9"/>
  <c r="E42" i="9"/>
  <c r="E4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" i="9"/>
  <c r="E4" i="9"/>
  <c r="E5" i="9"/>
  <c r="E6" i="9"/>
  <c r="E7" i="9"/>
  <c r="E8" i="9"/>
  <c r="E9" i="9"/>
  <c r="E10" i="9"/>
  <c r="E11" i="9"/>
  <c r="E39" i="6"/>
  <c r="B7" i="8"/>
  <c r="E30" i="3"/>
  <c r="B8" i="8"/>
  <c r="E38" i="4"/>
  <c r="B9" i="8"/>
  <c r="E44" i="9"/>
  <c r="B4" i="8"/>
  <c r="E51" i="10"/>
  <c r="B5" i="8"/>
  <c r="E47" i="1"/>
  <c r="B6" i="8"/>
  <c r="E35" i="5"/>
  <c r="B10" i="8"/>
  <c r="B12" i="8"/>
  <c r="B14" i="8"/>
</calcChain>
</file>

<file path=xl/sharedStrings.xml><?xml version="1.0" encoding="utf-8"?>
<sst xmlns="http://schemas.openxmlformats.org/spreadsheetml/2006/main" count="560" uniqueCount="91">
  <si>
    <t>VODOVOD</t>
  </si>
  <si>
    <t>výměra</t>
  </si>
  <si>
    <t>m.j.</t>
  </si>
  <si>
    <t>celkem Kč</t>
  </si>
  <si>
    <t>kulový uzávěr s vypouštěním DN32</t>
  </si>
  <si>
    <t>připojení WC</t>
  </si>
  <si>
    <t>připojení umyvadla</t>
  </si>
  <si>
    <t>připojení nástěnné baterie</t>
  </si>
  <si>
    <t>kpl</t>
  </si>
  <si>
    <t>m</t>
  </si>
  <si>
    <t>KANALIZACE</t>
  </si>
  <si>
    <t>sada odvodnění WC</t>
  </si>
  <si>
    <t>sada odvodnění umyvadla</t>
  </si>
  <si>
    <t>CELKEM</t>
  </si>
  <si>
    <t>kulový uzávěr s vypouštěním DN15</t>
  </si>
  <si>
    <t>připojení stojánkové baterie</t>
  </si>
  <si>
    <t>nástěnná páková baterie</t>
  </si>
  <si>
    <t>stojánková páková baterie</t>
  </si>
  <si>
    <t>potrubí PP HTEMEM DN110 vč. tvarovek</t>
  </si>
  <si>
    <t>potrubí PP HTEM DN75 vč. tvarovek</t>
  </si>
  <si>
    <t>potrubí PP HTEM DN50 vč. tvarovek</t>
  </si>
  <si>
    <t>potrubí PP HTEM DN40 vč. tvarovek</t>
  </si>
  <si>
    <t>STAVEBNÍ PRÁCE</t>
  </si>
  <si>
    <t>demontáž starého vodovodu a kanalizace</t>
  </si>
  <si>
    <t>odvoz suti a ekologická likvidace odpadu</t>
  </si>
  <si>
    <t>m2</t>
  </si>
  <si>
    <t>bourací práce, průrazy, vysekání instalačních rýh vodorovných rozvodů</t>
  </si>
  <si>
    <t>tlaková zkouška</t>
  </si>
  <si>
    <t>umyvadlo bílé std.</t>
  </si>
  <si>
    <t>potrubí PP HTEM DN50 vč. tvarovek a uchycení</t>
  </si>
  <si>
    <t>potrubí PP HTEM DN75 vč. tvarovek a uchycení</t>
  </si>
  <si>
    <t>potrubí PP HTEM DN40 vč. tvarovek a uchycení</t>
  </si>
  <si>
    <t>nástěnka</t>
  </si>
  <si>
    <t>rohový ventil</t>
  </si>
  <si>
    <t>zednické začištění, SDK konstrukce, oprava malby, vč. materiálu</t>
  </si>
  <si>
    <t>kulový uzávěr s vypouštěním DN25</t>
  </si>
  <si>
    <t>kulový uzávěr DN25</t>
  </si>
  <si>
    <t>sada odvodnění umyvadla/dřezu</t>
  </si>
  <si>
    <t>Souprava větrací hlavice DN110 včetně redukcí</t>
  </si>
  <si>
    <t>připojení umyvadla/dřezu</t>
  </si>
  <si>
    <t>kulový uzávěr s vypouštěním DN20</t>
  </si>
  <si>
    <t>vyvažovací ventil cirkulace DN15</t>
  </si>
  <si>
    <t>montáž rozvodů vodovodu</t>
  </si>
  <si>
    <t>montáž rozvodů kanalizace</t>
  </si>
  <si>
    <t>plastová trubka PP RCT S 4 D20x2,3 vč. tvarovek, izolace a uchycení</t>
  </si>
  <si>
    <t>plastová trubka PP RCT S 4 D25x2,8 vč. tvarovek, izolace a uchycení</t>
  </si>
  <si>
    <t>plastová trubka PP RCT S 4 D32x3,6 vč. tvarovek, izolace a uchycení</t>
  </si>
  <si>
    <t>kulový uzávěr s vypouštěním DN50</t>
  </si>
  <si>
    <t>vyvažovací ventil cirkulace  MTCV DN25</t>
  </si>
  <si>
    <t>plastová trubka PP RCT S 4 D50x5,6 vč. tvarovek, izolace a uchycení</t>
  </si>
  <si>
    <t>Souprava větrací hlavice DN110</t>
  </si>
  <si>
    <t>CELKEM ZA VÝMĚNU</t>
  </si>
  <si>
    <t>protipožární revizní dvířka 40x40cm</t>
  </si>
  <si>
    <t>protipožární revizní dvířka 25x25cm</t>
  </si>
  <si>
    <t>vyvažovací ventil cirkulace  MTCV DN20</t>
  </si>
  <si>
    <t>oprava (výměna) obkladů, vč. materiálu a práce</t>
  </si>
  <si>
    <t>VZDUCHOTECHNIKA</t>
  </si>
  <si>
    <t xml:space="preserve">Souprava větrací hlavice </t>
  </si>
  <si>
    <t>montáž rozvodů vzduchotechniky</t>
  </si>
  <si>
    <t>připojení výlevky</t>
  </si>
  <si>
    <t>Stoupačky pro kanceláře v přízemí a sesterny a vyšetřovny 1.P - 5.P:</t>
  </si>
  <si>
    <t>Stoupačky vedoucí přes místnost úklidu v suterénu do kotelny (expanzní nádrž TUV a odpad):</t>
  </si>
  <si>
    <t>Stoupačky pro kuchyně 1.P - 5.P  a kancelář č.1 v přízemí:</t>
  </si>
  <si>
    <t>Stoupačky pro kanceláře č.2 a č.3 v přízemí:</t>
  </si>
  <si>
    <t>závěsný bidet včetně nosného modulu do lehké stěny</t>
  </si>
  <si>
    <t>závěsné WC včetně nosného modulu a nádržky</t>
  </si>
  <si>
    <t>stojánková páková baterie k bidetu</t>
  </si>
  <si>
    <t>připojení WC/bidetu</t>
  </si>
  <si>
    <t>odvodňovací sprchový žlab</t>
  </si>
  <si>
    <t>vyvažovací ventil cirkulace DN25</t>
  </si>
  <si>
    <t xml:space="preserve">umyvadlo bílé </t>
  </si>
  <si>
    <t>oprava (výměna) obkladů a dlažeb, vč. materiálu a práce</t>
  </si>
  <si>
    <t>oprava (výměna) obkladu, vč. materiálu a práce</t>
  </si>
  <si>
    <t>závěsná sanitární výlevka včetně nádobky splachovače</t>
  </si>
  <si>
    <t>demontáž starého vodovodu, kanalizace a vzduchotechniky</t>
  </si>
  <si>
    <t>skleněné dveře sprchového koutu</t>
  </si>
  <si>
    <t>elektrický ventilátor s roletkou</t>
  </si>
  <si>
    <t>Stoupačky pro I.část koupelen a WC personálu a II.část primariátu (vedoucí přes místnost HUP v suterénu):</t>
  </si>
  <si>
    <t>Stoupačky pro centrální koupelny pacientů a I.část primariátu (vedoucí přes místnost HUP v suterénu):</t>
  </si>
  <si>
    <t>Stoupačky pro II.část koupelen a WC personálu (vedoucí přes místnost HUP v suterénu):</t>
  </si>
  <si>
    <t>potrubí vč. tvarovek</t>
  </si>
  <si>
    <t>CELKEM s 15% DPH</t>
  </si>
  <si>
    <t>Stoupačky pro kuchyně 1.P - 5.P  a kancelář č.1</t>
  </si>
  <si>
    <t>Stoupačky vedoucí přes místnost úklidu v suterénu do kotelny</t>
  </si>
  <si>
    <t>Stoupačky pro II.část koupelen a WC personálu</t>
  </si>
  <si>
    <t xml:space="preserve">Stoupačky pro I.část koupelen a WC personálu a II.část primariátu </t>
  </si>
  <si>
    <t>Stoupačky pro centrální koupelny pacientů a I.část primariátu</t>
  </si>
  <si>
    <t>CENA BEZ DPH</t>
  </si>
  <si>
    <r>
      <t xml:space="preserve">AKCE : </t>
    </r>
    <r>
      <rPr>
        <b/>
        <sz val="12"/>
        <color theme="1"/>
        <rFont val="Calibri"/>
        <family val="2"/>
        <charset val="238"/>
        <scheme val="minor"/>
      </rPr>
      <t>"Rekonstrukce stoupaček"</t>
    </r>
  </si>
  <si>
    <t>Stoupačky pro kanceláře v přízemí a sesterny a vyšetřovny 1.P - 5.P</t>
  </si>
  <si>
    <t>Městská nemocnice následné péče, K Moravině 343/6, Praha - Vysočany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</si>
</sst>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u/>
      <sz val="12"/>
      <color theme="1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rgb="FF0000FF"/>
      <name val="Calibri"/>
      <scheme val="minor"/>
    </font>
    <font>
      <sz val="8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4" fillId="0" borderId="0" xfId="0" applyFont="1"/>
    <xf numFmtId="0" fontId="1" fillId="0" borderId="1" xfId="0" applyFont="1" applyBorder="1"/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/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4" xfId="0" applyFill="1" applyBorder="1"/>
    <xf numFmtId="0" fontId="1" fillId="0" borderId="6" xfId="0" applyFont="1" applyBorder="1"/>
    <xf numFmtId="0" fontId="0" fillId="0" borderId="7" xfId="0" applyBorder="1"/>
    <xf numFmtId="0" fontId="0" fillId="0" borderId="7" xfId="0" applyBorder="1" applyAlignment="1">
      <alignment horizontal="right"/>
    </xf>
    <xf numFmtId="0" fontId="1" fillId="0" borderId="8" xfId="0" applyFont="1" applyBorder="1" applyAlignment="1">
      <alignment horizontal="right"/>
    </xf>
    <xf numFmtId="0" fontId="0" fillId="0" borderId="5" xfId="0" applyBorder="1"/>
    <xf numFmtId="0" fontId="0" fillId="0" borderId="0" xfId="0" applyFill="1" applyBorder="1"/>
    <xf numFmtId="0" fontId="1" fillId="0" borderId="8" xfId="0" applyFont="1" applyBorder="1"/>
    <xf numFmtId="0" fontId="1" fillId="0" borderId="0" xfId="0" applyFont="1" applyBorder="1"/>
    <xf numFmtId="0" fontId="5" fillId="0" borderId="0" xfId="0" applyFont="1"/>
    <xf numFmtId="0" fontId="7" fillId="0" borderId="0" xfId="0" applyFont="1"/>
    <xf numFmtId="0" fontId="0" fillId="0" borderId="9" xfId="0" applyBorder="1"/>
    <xf numFmtId="164" fontId="0" fillId="0" borderId="9" xfId="0" applyNumberFormat="1" applyBorder="1"/>
    <xf numFmtId="0" fontId="0" fillId="0" borderId="9" xfId="0" applyFont="1" applyBorder="1"/>
    <xf numFmtId="0" fontId="1" fillId="0" borderId="9" xfId="0" applyFont="1" applyBorder="1"/>
    <xf numFmtId="164" fontId="1" fillId="0" borderId="9" xfId="0" applyNumberFormat="1" applyFont="1" applyBorder="1"/>
  </cellXfs>
  <cellStyles count="179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Hypertextový odkaz" xfId="33" builtinId="8" hidden="1"/>
    <cellStyle name="Hypertextový odkaz" xfId="35" builtinId="8" hidden="1"/>
    <cellStyle name="Hypertextový odkaz" xfId="37" builtinId="8" hidden="1"/>
    <cellStyle name="Hypertextový odkaz" xfId="39" builtinId="8" hidden="1"/>
    <cellStyle name="Hypertextový odkaz" xfId="41" builtinId="8" hidden="1"/>
    <cellStyle name="Hypertextový odkaz" xfId="43" builtinId="8" hidden="1"/>
    <cellStyle name="Hypertextový odkaz" xfId="45" builtinId="8" hidden="1"/>
    <cellStyle name="Hypertextový odkaz" xfId="47" builtinId="8" hidden="1"/>
    <cellStyle name="Hypertextový odkaz" xfId="49" builtinId="8" hidden="1"/>
    <cellStyle name="Hypertextový odkaz" xfId="51" builtinId="8" hidden="1"/>
    <cellStyle name="Hypertextový odkaz" xfId="53" builtinId="8" hidden="1"/>
    <cellStyle name="Hypertextový odkaz" xfId="55" builtinId="8" hidden="1"/>
    <cellStyle name="Hypertextový odkaz" xfId="57" builtinId="8" hidden="1"/>
    <cellStyle name="Hypertextový odkaz" xfId="59" builtinId="8" hidden="1"/>
    <cellStyle name="Hypertextový odkaz" xfId="61" builtinId="8" hidden="1"/>
    <cellStyle name="Hypertextový odkaz" xfId="63" builtinId="8" hidden="1"/>
    <cellStyle name="Hypertextový odkaz" xfId="65" builtinId="8" hidden="1"/>
    <cellStyle name="Hypertextový odkaz" xfId="67" builtinId="8" hidden="1"/>
    <cellStyle name="Hypertextový odkaz" xfId="69" builtinId="8" hidden="1"/>
    <cellStyle name="Hypertextový odkaz" xfId="71" builtinId="8" hidden="1"/>
    <cellStyle name="Hypertextový odkaz" xfId="73" builtinId="8" hidden="1"/>
    <cellStyle name="Hypertextový odkaz" xfId="75" builtinId="8" hidden="1"/>
    <cellStyle name="Hypertextový odkaz" xfId="77" builtinId="8" hidden="1"/>
    <cellStyle name="Hypertextový odkaz" xfId="79" builtinId="8" hidden="1"/>
    <cellStyle name="Hypertextový odkaz" xfId="81" builtinId="8" hidden="1"/>
    <cellStyle name="Hypertextový odkaz" xfId="83" builtinId="8" hidden="1"/>
    <cellStyle name="Hypertextový odkaz" xfId="85" builtinId="8" hidden="1"/>
    <cellStyle name="Hypertextový odkaz" xfId="87" builtinId="8" hidden="1"/>
    <cellStyle name="Hypertextový odkaz" xfId="89" builtinId="8" hidden="1"/>
    <cellStyle name="Hypertextový odkaz" xfId="91" builtinId="8" hidden="1"/>
    <cellStyle name="Hypertextový odkaz" xfId="93" builtinId="8" hidden="1"/>
    <cellStyle name="Hypertextový odkaz" xfId="95" builtinId="8" hidden="1"/>
    <cellStyle name="Hypertextový odkaz" xfId="97" builtinId="8" hidden="1"/>
    <cellStyle name="Hypertextový odkaz" xfId="99" builtinId="8" hidden="1"/>
    <cellStyle name="Hypertextový odkaz" xfId="101" builtinId="8" hidden="1"/>
    <cellStyle name="Hypertextový odkaz" xfId="103" builtinId="8" hidden="1"/>
    <cellStyle name="Hypertextový odkaz" xfId="105" builtinId="8" hidden="1"/>
    <cellStyle name="Hypertextový odkaz" xfId="107" builtinId="8" hidden="1"/>
    <cellStyle name="Hypertextový odkaz" xfId="109" builtinId="8" hidden="1"/>
    <cellStyle name="Hypertextový odkaz" xfId="111" builtinId="8" hidden="1"/>
    <cellStyle name="Hypertextový odkaz" xfId="113" builtinId="8" hidden="1"/>
    <cellStyle name="Hypertextový odkaz" xfId="115" builtinId="8" hidden="1"/>
    <cellStyle name="Hypertextový odkaz" xfId="117" builtinId="8" hidden="1"/>
    <cellStyle name="Hypertextový odkaz" xfId="119" builtinId="8" hidden="1"/>
    <cellStyle name="Hypertextový odkaz" xfId="121" builtinId="8" hidden="1"/>
    <cellStyle name="Hypertextový odkaz" xfId="123" builtinId="8" hidden="1"/>
    <cellStyle name="Hypertextový odkaz" xfId="125" builtinId="8" hidden="1"/>
    <cellStyle name="Hypertextový odkaz" xfId="127" builtinId="8" hidden="1"/>
    <cellStyle name="Hypertextový odkaz" xfId="129" builtinId="8" hidden="1"/>
    <cellStyle name="Hypertextový odkaz" xfId="131" builtinId="8" hidden="1"/>
    <cellStyle name="Hypertextový odkaz" xfId="133" builtinId="8" hidden="1"/>
    <cellStyle name="Hypertextový odkaz" xfId="135" builtinId="8" hidden="1"/>
    <cellStyle name="Hypertextový odkaz" xfId="137" builtinId="8" hidden="1"/>
    <cellStyle name="Hypertextový odkaz" xfId="139" builtinId="8" hidden="1"/>
    <cellStyle name="Hypertextový odkaz" xfId="141" builtinId="8" hidden="1"/>
    <cellStyle name="Hypertextový odkaz" xfId="143" builtinId="8" hidden="1"/>
    <cellStyle name="Hypertextový odkaz" xfId="145" builtinId="8" hidden="1"/>
    <cellStyle name="Hypertextový odkaz" xfId="147" builtinId="8" hidden="1"/>
    <cellStyle name="Hypertextový odkaz" xfId="149" builtinId="8" hidden="1"/>
    <cellStyle name="Hypertextový odkaz" xfId="151" builtinId="8" hidden="1"/>
    <cellStyle name="Hypertextový odkaz" xfId="153" builtinId="8" hidden="1"/>
    <cellStyle name="Hypertextový odkaz" xfId="155" builtinId="8" hidden="1"/>
    <cellStyle name="Hypertextový odkaz" xfId="157" builtinId="8" hidden="1"/>
    <cellStyle name="Hypertextový odkaz" xfId="159" builtinId="8" hidden="1"/>
    <cellStyle name="Hypertextový odkaz" xfId="161" builtinId="8" hidden="1"/>
    <cellStyle name="Hypertextový odkaz" xfId="163" builtinId="8" hidden="1"/>
    <cellStyle name="Hypertextový odkaz" xfId="165" builtinId="8" hidden="1"/>
    <cellStyle name="Hypertextový odkaz" xfId="167" builtinId="8" hidden="1"/>
    <cellStyle name="Hypertextový odkaz" xfId="169" builtinId="8" hidden="1"/>
    <cellStyle name="Hypertextový odkaz" xfId="171" builtinId="8" hidden="1"/>
    <cellStyle name="Hypertextový odkaz" xfId="173" builtinId="8" hidden="1"/>
    <cellStyle name="Hypertextový odkaz" xfId="175" builtinId="8" hidden="1"/>
    <cellStyle name="Hypertextový odkaz" xfId="177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  <cellStyle name="Použitý hypertextový odkaz" xfId="24" builtinId="9" hidden="1"/>
    <cellStyle name="Použitý hypertextový odkaz" xfId="26" builtinId="9" hidden="1"/>
    <cellStyle name="Použitý hypertextový odkaz" xfId="28" builtinId="9" hidden="1"/>
    <cellStyle name="Použitý hypertextový odkaz" xfId="30" builtinId="9" hidden="1"/>
    <cellStyle name="Použitý hypertextový odkaz" xfId="32" builtinId="9" hidden="1"/>
    <cellStyle name="Použitý hypertextový odkaz" xfId="34" builtinId="9" hidden="1"/>
    <cellStyle name="Použitý hypertextový odkaz" xfId="36" builtinId="9" hidden="1"/>
    <cellStyle name="Použitý hypertextový odkaz" xfId="38" builtinId="9" hidden="1"/>
    <cellStyle name="Použitý hypertextový odkaz" xfId="40" builtinId="9" hidden="1"/>
    <cellStyle name="Použitý hypertextový odkaz" xfId="42" builtinId="9" hidden="1"/>
    <cellStyle name="Použitý hypertextový odkaz" xfId="44" builtinId="9" hidden="1"/>
    <cellStyle name="Použitý hypertextový odkaz" xfId="46" builtinId="9" hidden="1"/>
    <cellStyle name="Použitý hypertextový odkaz" xfId="48" builtinId="9" hidden="1"/>
    <cellStyle name="Použitý hypertextový odkaz" xfId="50" builtinId="9" hidden="1"/>
    <cellStyle name="Použitý hypertextový odkaz" xfId="52" builtinId="9" hidden="1"/>
    <cellStyle name="Použitý hypertextový odkaz" xfId="54" builtinId="9" hidden="1"/>
    <cellStyle name="Použitý hypertextový odkaz" xfId="56" builtinId="9" hidden="1"/>
    <cellStyle name="Použitý hypertextový odkaz" xfId="58" builtinId="9" hidden="1"/>
    <cellStyle name="Použitý hypertextový odkaz" xfId="60" builtinId="9" hidden="1"/>
    <cellStyle name="Použitý hypertextový odkaz" xfId="62" builtinId="9" hidden="1"/>
    <cellStyle name="Použitý hypertextový odkaz" xfId="64" builtinId="9" hidden="1"/>
    <cellStyle name="Použitý hypertextový odkaz" xfId="66" builtinId="9" hidden="1"/>
    <cellStyle name="Použitý hypertextový odkaz" xfId="68" builtinId="9" hidden="1"/>
    <cellStyle name="Použitý hypertextový odkaz" xfId="70" builtinId="9" hidden="1"/>
    <cellStyle name="Použitý hypertextový odkaz" xfId="72" builtinId="9" hidden="1"/>
    <cellStyle name="Použitý hypertextový odkaz" xfId="74" builtinId="9" hidden="1"/>
    <cellStyle name="Použitý hypertextový odkaz" xfId="76" builtinId="9" hidden="1"/>
    <cellStyle name="Použitý hypertextový odkaz" xfId="78" builtinId="9" hidden="1"/>
    <cellStyle name="Použitý hypertextový odkaz" xfId="80" builtinId="9" hidden="1"/>
    <cellStyle name="Použitý hypertextový odkaz" xfId="82" builtinId="9" hidden="1"/>
    <cellStyle name="Použitý hypertextový odkaz" xfId="84" builtinId="9" hidden="1"/>
    <cellStyle name="Použitý hypertextový odkaz" xfId="86" builtinId="9" hidden="1"/>
    <cellStyle name="Použitý hypertextový odkaz" xfId="88" builtinId="9" hidden="1"/>
    <cellStyle name="Použitý hypertextový odkaz" xfId="90" builtinId="9" hidden="1"/>
    <cellStyle name="Použitý hypertextový odkaz" xfId="92" builtinId="9" hidden="1"/>
    <cellStyle name="Použitý hypertextový odkaz" xfId="94" builtinId="9" hidden="1"/>
    <cellStyle name="Použitý hypertextový odkaz" xfId="96" builtinId="9" hidden="1"/>
    <cellStyle name="Použitý hypertextový odkaz" xfId="98" builtinId="9" hidden="1"/>
    <cellStyle name="Použitý hypertextový odkaz" xfId="100" builtinId="9" hidden="1"/>
    <cellStyle name="Použitý hypertextový odkaz" xfId="102" builtinId="9" hidden="1"/>
    <cellStyle name="Použitý hypertextový odkaz" xfId="104" builtinId="9" hidden="1"/>
    <cellStyle name="Použitý hypertextový odkaz" xfId="106" builtinId="9" hidden="1"/>
    <cellStyle name="Použitý hypertextový odkaz" xfId="108" builtinId="9" hidden="1"/>
    <cellStyle name="Použitý hypertextový odkaz" xfId="110" builtinId="9" hidden="1"/>
    <cellStyle name="Použitý hypertextový odkaz" xfId="112" builtinId="9" hidden="1"/>
    <cellStyle name="Použitý hypertextový odkaz" xfId="114" builtinId="9" hidden="1"/>
    <cellStyle name="Použitý hypertextový odkaz" xfId="116" builtinId="9" hidden="1"/>
    <cellStyle name="Použitý hypertextový odkaz" xfId="118" builtinId="9" hidden="1"/>
    <cellStyle name="Použitý hypertextový odkaz" xfId="120" builtinId="9" hidden="1"/>
    <cellStyle name="Použitý hypertextový odkaz" xfId="122" builtinId="9" hidden="1"/>
    <cellStyle name="Použitý hypertextový odkaz" xfId="124" builtinId="9" hidden="1"/>
    <cellStyle name="Použitý hypertextový odkaz" xfId="126" builtinId="9" hidden="1"/>
    <cellStyle name="Použitý hypertextový odkaz" xfId="128" builtinId="9" hidden="1"/>
    <cellStyle name="Použitý hypertextový odkaz" xfId="130" builtinId="9" hidden="1"/>
    <cellStyle name="Použitý hypertextový odkaz" xfId="132" builtinId="9" hidden="1"/>
    <cellStyle name="Použitý hypertextový odkaz" xfId="134" builtinId="9" hidden="1"/>
    <cellStyle name="Použitý hypertextový odkaz" xfId="136" builtinId="9" hidden="1"/>
    <cellStyle name="Použitý hypertextový odkaz" xfId="138" builtinId="9" hidden="1"/>
    <cellStyle name="Použitý hypertextový odkaz" xfId="140" builtinId="9" hidden="1"/>
    <cellStyle name="Použitý hypertextový odkaz" xfId="142" builtinId="9" hidden="1"/>
    <cellStyle name="Použitý hypertextový odkaz" xfId="144" builtinId="9" hidden="1"/>
    <cellStyle name="Použitý hypertextový odkaz" xfId="146" builtinId="9" hidden="1"/>
    <cellStyle name="Použitý hypertextový odkaz" xfId="148" builtinId="9" hidden="1"/>
    <cellStyle name="Použitý hypertextový odkaz" xfId="150" builtinId="9" hidden="1"/>
    <cellStyle name="Použitý hypertextový odkaz" xfId="152" builtinId="9" hidden="1"/>
    <cellStyle name="Použitý hypertextový odkaz" xfId="154" builtinId="9" hidden="1"/>
    <cellStyle name="Použitý hypertextový odkaz" xfId="156" builtinId="9" hidden="1"/>
    <cellStyle name="Použitý hypertextový odkaz" xfId="158" builtinId="9" hidden="1"/>
    <cellStyle name="Použitý hypertextový odkaz" xfId="160" builtinId="9" hidden="1"/>
    <cellStyle name="Použitý hypertextový odkaz" xfId="162" builtinId="9" hidden="1"/>
    <cellStyle name="Použitý hypertextový odkaz" xfId="164" builtinId="9" hidden="1"/>
    <cellStyle name="Použitý hypertextový odkaz" xfId="166" builtinId="9" hidden="1"/>
    <cellStyle name="Použitý hypertextový odkaz" xfId="168" builtinId="9" hidden="1"/>
    <cellStyle name="Použitý hypertextový odkaz" xfId="170" builtinId="9" hidden="1"/>
    <cellStyle name="Použitý hypertextový odkaz" xfId="172" builtinId="9" hidden="1"/>
    <cellStyle name="Použitý hypertextový odkaz" xfId="174" builtinId="9" hidden="1"/>
    <cellStyle name="Použitý hypertextový odkaz" xfId="176" builtinId="9" hidden="1"/>
    <cellStyle name="Použitý hypertextový odkaz" xfId="178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4"/>
  <sheetViews>
    <sheetView tabSelected="1" workbookViewId="0">
      <selection activeCell="A20" sqref="A20"/>
    </sheetView>
  </sheetViews>
  <sheetFormatPr defaultColWidth="11.19921875" defaultRowHeight="15.6" x14ac:dyDescent="0.3"/>
  <cols>
    <col min="1" max="1" width="84.19921875" customWidth="1"/>
    <col min="2" max="2" width="13.8984375" bestFit="1" customWidth="1"/>
  </cols>
  <sheetData>
    <row r="1" spans="1:2" x14ac:dyDescent="0.3">
      <c r="A1" s="2" t="s">
        <v>90</v>
      </c>
    </row>
    <row r="3" spans="1:2" x14ac:dyDescent="0.3">
      <c r="A3" s="22" t="s">
        <v>88</v>
      </c>
      <c r="B3" s="22" t="s">
        <v>87</v>
      </c>
    </row>
    <row r="4" spans="1:2" x14ac:dyDescent="0.3">
      <c r="A4" s="22" t="s">
        <v>86</v>
      </c>
      <c r="B4" s="23">
        <f>'Stoupačky pro centrální koupeln'!E44</f>
        <v>0</v>
      </c>
    </row>
    <row r="5" spans="1:2" x14ac:dyDescent="0.3">
      <c r="A5" s="22" t="s">
        <v>85</v>
      </c>
      <c r="B5" s="23">
        <f>'Stoupačky pro I.část koupelen a'!E51</f>
        <v>0</v>
      </c>
    </row>
    <row r="6" spans="1:2" x14ac:dyDescent="0.3">
      <c r="A6" s="22" t="s">
        <v>84</v>
      </c>
      <c r="B6" s="23">
        <f>'Stoupačky pro II.část koupelen '!E47</f>
        <v>0</v>
      </c>
    </row>
    <row r="7" spans="1:2" x14ac:dyDescent="0.3">
      <c r="A7" s="22" t="s">
        <v>89</v>
      </c>
      <c r="B7" s="23">
        <f>'Stoupačky pro kanceláře v příze'!E39</f>
        <v>0</v>
      </c>
    </row>
    <row r="8" spans="1:2" x14ac:dyDescent="0.3">
      <c r="A8" s="24" t="s">
        <v>83</v>
      </c>
      <c r="B8" s="23">
        <f>'Stoupačky vedoucí přes místnost'!E30</f>
        <v>0</v>
      </c>
    </row>
    <row r="9" spans="1:2" x14ac:dyDescent="0.3">
      <c r="A9" s="22" t="s">
        <v>82</v>
      </c>
      <c r="B9" s="23">
        <f>'Stoupačky pro kuchyně 1.P - 5.P'!E38</f>
        <v>0</v>
      </c>
    </row>
    <row r="10" spans="1:2" x14ac:dyDescent="0.3">
      <c r="A10" s="22" t="s">
        <v>63</v>
      </c>
      <c r="B10" s="23">
        <f>'Stoupačky pro kanceláře č.2 a č'!E35</f>
        <v>0</v>
      </c>
    </row>
    <row r="11" spans="1:2" x14ac:dyDescent="0.3">
      <c r="A11" s="22"/>
      <c r="B11" s="23"/>
    </row>
    <row r="12" spans="1:2" x14ac:dyDescent="0.3">
      <c r="A12" s="25" t="s">
        <v>13</v>
      </c>
      <c r="B12" s="26">
        <f>SUM(B4:B11)</f>
        <v>0</v>
      </c>
    </row>
    <row r="13" spans="1:2" x14ac:dyDescent="0.3">
      <c r="A13" s="22"/>
      <c r="B13" s="23"/>
    </row>
    <row r="14" spans="1:2" x14ac:dyDescent="0.3">
      <c r="A14" s="25" t="s">
        <v>81</v>
      </c>
      <c r="B14" s="26">
        <f>B12*1.15</f>
        <v>0</v>
      </c>
    </row>
  </sheetData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4"/>
  <sheetViews>
    <sheetView workbookViewId="0">
      <selection activeCell="D1" sqref="D1:D1048576"/>
    </sheetView>
  </sheetViews>
  <sheetFormatPr defaultColWidth="11.19921875" defaultRowHeight="15.6" x14ac:dyDescent="0.3"/>
  <cols>
    <col min="1" max="1" width="58.5" customWidth="1"/>
    <col min="2" max="2" width="8.69921875" customWidth="1"/>
    <col min="3" max="3" width="7.69921875" customWidth="1"/>
    <col min="4" max="4" width="9" customWidth="1"/>
  </cols>
  <sheetData>
    <row r="1" spans="1:6" ht="16.2" thickBot="1" x14ac:dyDescent="0.35">
      <c r="A1" s="21" t="s">
        <v>78</v>
      </c>
    </row>
    <row r="2" spans="1:6" x14ac:dyDescent="0.3">
      <c r="A2" s="4" t="s">
        <v>22</v>
      </c>
      <c r="B2" s="5" t="s">
        <v>1</v>
      </c>
      <c r="C2" s="5" t="s">
        <v>2</v>
      </c>
      <c r="D2" s="5"/>
      <c r="E2" s="6" t="s">
        <v>3</v>
      </c>
    </row>
    <row r="3" spans="1:6" x14ac:dyDescent="0.3">
      <c r="A3" s="7" t="s">
        <v>26</v>
      </c>
      <c r="B3" s="8">
        <v>1</v>
      </c>
      <c r="C3" s="9" t="s">
        <v>8</v>
      </c>
      <c r="D3" s="9"/>
      <c r="E3" s="10">
        <f>D3*B3</f>
        <v>0</v>
      </c>
      <c r="F3" s="1"/>
    </row>
    <row r="4" spans="1:6" x14ac:dyDescent="0.3">
      <c r="A4" s="7" t="s">
        <v>23</v>
      </c>
      <c r="B4" s="8">
        <v>1</v>
      </c>
      <c r="C4" s="9" t="s">
        <v>8</v>
      </c>
      <c r="D4" s="9"/>
      <c r="E4" s="10">
        <f t="shared" ref="E4:E10" si="0">D4*B4</f>
        <v>0</v>
      </c>
      <c r="F4" s="1"/>
    </row>
    <row r="5" spans="1:6" x14ac:dyDescent="0.3">
      <c r="A5" s="7" t="s">
        <v>24</v>
      </c>
      <c r="B5" s="8">
        <v>1</v>
      </c>
      <c r="C5" s="9" t="s">
        <v>8</v>
      </c>
      <c r="D5" s="9"/>
      <c r="E5" s="10">
        <f t="shared" si="0"/>
        <v>0</v>
      </c>
      <c r="F5" s="1"/>
    </row>
    <row r="6" spans="1:6" x14ac:dyDescent="0.3">
      <c r="A6" s="7" t="s">
        <v>34</v>
      </c>
      <c r="B6" s="8">
        <v>1</v>
      </c>
      <c r="C6" s="9" t="s">
        <v>8</v>
      </c>
      <c r="D6" s="9"/>
      <c r="E6" s="10">
        <f t="shared" si="0"/>
        <v>0</v>
      </c>
      <c r="F6" s="1"/>
    </row>
    <row r="7" spans="1:6" x14ac:dyDescent="0.3">
      <c r="A7" s="11" t="s">
        <v>52</v>
      </c>
      <c r="B7" s="8">
        <v>5</v>
      </c>
      <c r="C7" s="9" t="s">
        <v>8</v>
      </c>
      <c r="D7" s="9"/>
      <c r="E7" s="10">
        <f t="shared" si="0"/>
        <v>0</v>
      </c>
      <c r="F7" s="1"/>
    </row>
    <row r="8" spans="1:6" x14ac:dyDescent="0.3">
      <c r="A8" s="11" t="s">
        <v>53</v>
      </c>
      <c r="B8" s="8">
        <v>1</v>
      </c>
      <c r="C8" s="9" t="s">
        <v>8</v>
      </c>
      <c r="D8" s="9"/>
      <c r="E8" s="10">
        <f t="shared" si="0"/>
        <v>0</v>
      </c>
      <c r="F8" s="1"/>
    </row>
    <row r="9" spans="1:6" x14ac:dyDescent="0.3">
      <c r="A9" s="11" t="s">
        <v>75</v>
      </c>
      <c r="B9" s="8">
        <v>1</v>
      </c>
      <c r="C9" s="9" t="s">
        <v>8</v>
      </c>
      <c r="D9" s="9"/>
      <c r="E9" s="10">
        <f t="shared" si="0"/>
        <v>0</v>
      </c>
      <c r="F9" s="1"/>
    </row>
    <row r="10" spans="1:6" x14ac:dyDescent="0.3">
      <c r="A10" s="7" t="s">
        <v>55</v>
      </c>
      <c r="B10" s="8">
        <v>155</v>
      </c>
      <c r="C10" s="9" t="s">
        <v>25</v>
      </c>
      <c r="D10" s="9"/>
      <c r="E10" s="10">
        <f t="shared" si="0"/>
        <v>0</v>
      </c>
      <c r="F10" s="1"/>
    </row>
    <row r="11" spans="1:6" ht="16.2" thickBot="1" x14ac:dyDescent="0.35">
      <c r="A11" s="12" t="s">
        <v>13</v>
      </c>
      <c r="B11" s="13"/>
      <c r="C11" s="14"/>
      <c r="D11" s="14"/>
      <c r="E11" s="15">
        <f>SUM(E3:E10)</f>
        <v>0</v>
      </c>
      <c r="F11" s="1"/>
    </row>
    <row r="12" spans="1:6" ht="16.2" thickBot="1" x14ac:dyDescent="0.35">
      <c r="C12" s="1"/>
      <c r="D12" s="1"/>
      <c r="E12" s="1"/>
      <c r="F12" s="1"/>
    </row>
    <row r="13" spans="1:6" x14ac:dyDescent="0.3">
      <c r="A13" s="4" t="s">
        <v>0</v>
      </c>
      <c r="B13" s="5" t="s">
        <v>1</v>
      </c>
      <c r="C13" s="5" t="s">
        <v>2</v>
      </c>
      <c r="D13" s="5"/>
      <c r="E13" s="6" t="s">
        <v>3</v>
      </c>
    </row>
    <row r="14" spans="1:6" x14ac:dyDescent="0.3">
      <c r="A14" s="7" t="s">
        <v>35</v>
      </c>
      <c r="B14" s="8">
        <v>2</v>
      </c>
      <c r="C14" s="9" t="s">
        <v>8</v>
      </c>
      <c r="D14" s="8"/>
      <c r="E14" s="16">
        <f>D14*B14</f>
        <v>0</v>
      </c>
    </row>
    <row r="15" spans="1:6" x14ac:dyDescent="0.3">
      <c r="A15" s="7" t="s">
        <v>40</v>
      </c>
      <c r="B15" s="8">
        <v>1</v>
      </c>
      <c r="C15" s="9" t="s">
        <v>8</v>
      </c>
      <c r="D15" s="8"/>
      <c r="E15" s="16">
        <f t="shared" ref="E15:E30" si="1">D15*B15</f>
        <v>0</v>
      </c>
    </row>
    <row r="16" spans="1:6" x14ac:dyDescent="0.3">
      <c r="A16" s="11" t="s">
        <v>54</v>
      </c>
      <c r="B16" s="8">
        <v>1</v>
      </c>
      <c r="C16" s="9" t="s">
        <v>8</v>
      </c>
      <c r="D16" s="8"/>
      <c r="E16" s="16">
        <f t="shared" si="1"/>
        <v>0</v>
      </c>
    </row>
    <row r="17" spans="1:5" x14ac:dyDescent="0.3">
      <c r="A17" s="7" t="s">
        <v>36</v>
      </c>
      <c r="B17" s="17">
        <v>12</v>
      </c>
      <c r="C17" s="9" t="s">
        <v>8</v>
      </c>
      <c r="D17" s="8"/>
      <c r="E17" s="16">
        <f t="shared" si="1"/>
        <v>0</v>
      </c>
    </row>
    <row r="18" spans="1:5" x14ac:dyDescent="0.3">
      <c r="A18" s="7" t="s">
        <v>44</v>
      </c>
      <c r="B18" s="8">
        <v>80</v>
      </c>
      <c r="C18" s="9" t="s">
        <v>9</v>
      </c>
      <c r="D18" s="8"/>
      <c r="E18" s="16">
        <f t="shared" si="1"/>
        <v>0</v>
      </c>
    </row>
    <row r="19" spans="1:5" x14ac:dyDescent="0.3">
      <c r="A19" s="7" t="s">
        <v>45</v>
      </c>
      <c r="B19" s="8">
        <v>36</v>
      </c>
      <c r="C19" s="9" t="s">
        <v>9</v>
      </c>
      <c r="D19" s="8"/>
      <c r="E19" s="16">
        <f t="shared" si="1"/>
        <v>0</v>
      </c>
    </row>
    <row r="20" spans="1:5" x14ac:dyDescent="0.3">
      <c r="A20" s="7" t="s">
        <v>32</v>
      </c>
      <c r="B20" s="17">
        <v>30</v>
      </c>
      <c r="C20" s="9" t="s">
        <v>8</v>
      </c>
      <c r="D20" s="8"/>
      <c r="E20" s="16">
        <f t="shared" si="1"/>
        <v>0</v>
      </c>
    </row>
    <row r="21" spans="1:5" x14ac:dyDescent="0.3">
      <c r="A21" s="7" t="s">
        <v>33</v>
      </c>
      <c r="B21" s="17">
        <v>25</v>
      </c>
      <c r="C21" s="9" t="s">
        <v>8</v>
      </c>
      <c r="D21" s="8"/>
      <c r="E21" s="16">
        <f t="shared" si="1"/>
        <v>0</v>
      </c>
    </row>
    <row r="22" spans="1:5" x14ac:dyDescent="0.3">
      <c r="A22" s="7" t="s">
        <v>16</v>
      </c>
      <c r="B22" s="8">
        <v>5</v>
      </c>
      <c r="C22" s="9" t="s">
        <v>8</v>
      </c>
      <c r="D22" s="8"/>
      <c r="E22" s="16">
        <f t="shared" ref="E22" si="2">D22*B22</f>
        <v>0</v>
      </c>
    </row>
    <row r="23" spans="1:5" x14ac:dyDescent="0.3">
      <c r="A23" s="7" t="s">
        <v>17</v>
      </c>
      <c r="B23" s="8">
        <v>5</v>
      </c>
      <c r="C23" s="9" t="s">
        <v>8</v>
      </c>
      <c r="D23" s="8"/>
      <c r="E23" s="16">
        <f t="shared" si="1"/>
        <v>0</v>
      </c>
    </row>
    <row r="24" spans="1:5" x14ac:dyDescent="0.3">
      <c r="A24" s="7" t="s">
        <v>42</v>
      </c>
      <c r="B24" s="8">
        <v>1</v>
      </c>
      <c r="C24" s="9" t="s">
        <v>8</v>
      </c>
      <c r="D24" s="8"/>
      <c r="E24" s="16">
        <f t="shared" si="1"/>
        <v>0</v>
      </c>
    </row>
    <row r="25" spans="1:5" x14ac:dyDescent="0.3">
      <c r="A25" s="7" t="s">
        <v>73</v>
      </c>
      <c r="B25" s="8">
        <v>5</v>
      </c>
      <c r="C25" s="9" t="s">
        <v>8</v>
      </c>
      <c r="D25" s="8"/>
      <c r="E25" s="16">
        <f>D25*B25</f>
        <v>0</v>
      </c>
    </row>
    <row r="26" spans="1:5" x14ac:dyDescent="0.3">
      <c r="A26" s="7" t="s">
        <v>59</v>
      </c>
      <c r="B26" s="8">
        <v>5</v>
      </c>
      <c r="C26" s="9" t="s">
        <v>8</v>
      </c>
      <c r="D26" s="8"/>
      <c r="E26" s="16">
        <f>D26*B26</f>
        <v>0</v>
      </c>
    </row>
    <row r="27" spans="1:5" x14ac:dyDescent="0.3">
      <c r="A27" s="7" t="s">
        <v>6</v>
      </c>
      <c r="B27" s="8">
        <v>5</v>
      </c>
      <c r="C27" s="9" t="s">
        <v>8</v>
      </c>
      <c r="D27" s="8"/>
      <c r="E27" s="16">
        <f>D27*B27</f>
        <v>0</v>
      </c>
    </row>
    <row r="28" spans="1:5" x14ac:dyDescent="0.3">
      <c r="A28" s="7" t="s">
        <v>7</v>
      </c>
      <c r="B28" s="8">
        <v>5</v>
      </c>
      <c r="C28" s="9" t="s">
        <v>8</v>
      </c>
      <c r="D28" s="8"/>
      <c r="E28" s="16">
        <f t="shared" ref="E28" si="3">D28*B28</f>
        <v>0</v>
      </c>
    </row>
    <row r="29" spans="1:5" x14ac:dyDescent="0.3">
      <c r="A29" s="7" t="s">
        <v>15</v>
      </c>
      <c r="B29" s="8">
        <v>5</v>
      </c>
      <c r="C29" s="9" t="s">
        <v>8</v>
      </c>
      <c r="D29" s="8"/>
      <c r="E29" s="16">
        <f t="shared" ref="E29" si="4">D29*B29</f>
        <v>0</v>
      </c>
    </row>
    <row r="30" spans="1:5" x14ac:dyDescent="0.3">
      <c r="A30" s="7" t="s">
        <v>27</v>
      </c>
      <c r="B30" s="8">
        <v>1</v>
      </c>
      <c r="C30" s="9" t="s">
        <v>8</v>
      </c>
      <c r="D30" s="8"/>
      <c r="E30" s="16">
        <f t="shared" si="1"/>
        <v>0</v>
      </c>
    </row>
    <row r="31" spans="1:5" ht="16.2" thickBot="1" x14ac:dyDescent="0.35">
      <c r="A31" s="12" t="s">
        <v>13</v>
      </c>
      <c r="B31" s="13"/>
      <c r="C31" s="13"/>
      <c r="D31" s="13"/>
      <c r="E31" s="18">
        <f>SUM(E14:E30)</f>
        <v>0</v>
      </c>
    </row>
    <row r="32" spans="1:5" ht="16.2" thickBot="1" x14ac:dyDescent="0.35"/>
    <row r="33" spans="1:5" x14ac:dyDescent="0.3">
      <c r="A33" s="4" t="s">
        <v>10</v>
      </c>
      <c r="B33" s="5" t="s">
        <v>1</v>
      </c>
      <c r="C33" s="5" t="s">
        <v>2</v>
      </c>
      <c r="D33" s="5"/>
      <c r="E33" s="6" t="s">
        <v>3</v>
      </c>
    </row>
    <row r="34" spans="1:5" x14ac:dyDescent="0.3">
      <c r="A34" s="7" t="s">
        <v>50</v>
      </c>
      <c r="B34" s="8">
        <v>2</v>
      </c>
      <c r="C34" s="9" t="s">
        <v>8</v>
      </c>
      <c r="D34" s="8"/>
      <c r="E34" s="16">
        <f t="shared" ref="E34:E42" si="5">D34*B34</f>
        <v>0</v>
      </c>
    </row>
    <row r="35" spans="1:5" x14ac:dyDescent="0.3">
      <c r="A35" s="7" t="s">
        <v>18</v>
      </c>
      <c r="B35" s="8">
        <v>30</v>
      </c>
      <c r="C35" s="9" t="s">
        <v>9</v>
      </c>
      <c r="D35" s="8"/>
      <c r="E35" s="16">
        <f t="shared" si="5"/>
        <v>0</v>
      </c>
    </row>
    <row r="36" spans="1:5" x14ac:dyDescent="0.3">
      <c r="A36" s="7" t="s">
        <v>19</v>
      </c>
      <c r="B36" s="8">
        <v>14</v>
      </c>
      <c r="C36" s="9" t="s">
        <v>9</v>
      </c>
      <c r="D36" s="8"/>
      <c r="E36" s="16">
        <f t="shared" si="5"/>
        <v>0</v>
      </c>
    </row>
    <row r="37" spans="1:5" x14ac:dyDescent="0.3">
      <c r="A37" s="7" t="s">
        <v>20</v>
      </c>
      <c r="B37" s="8">
        <v>12</v>
      </c>
      <c r="C37" s="9" t="s">
        <v>9</v>
      </c>
      <c r="D37" s="8"/>
      <c r="E37" s="16">
        <f t="shared" si="5"/>
        <v>0</v>
      </c>
    </row>
    <row r="38" spans="1:5" x14ac:dyDescent="0.3">
      <c r="A38" s="7" t="s">
        <v>21</v>
      </c>
      <c r="B38" s="8">
        <v>7</v>
      </c>
      <c r="C38" s="9" t="s">
        <v>9</v>
      </c>
      <c r="D38" s="8"/>
      <c r="E38" s="16">
        <f t="shared" si="5"/>
        <v>0</v>
      </c>
    </row>
    <row r="39" spans="1:5" x14ac:dyDescent="0.3">
      <c r="A39" s="7" t="s">
        <v>68</v>
      </c>
      <c r="B39" s="8">
        <v>6</v>
      </c>
      <c r="C39" s="9" t="s">
        <v>8</v>
      </c>
      <c r="D39" s="8"/>
      <c r="E39" s="16">
        <f t="shared" si="5"/>
        <v>0</v>
      </c>
    </row>
    <row r="40" spans="1:5" x14ac:dyDescent="0.3">
      <c r="A40" s="7" t="s">
        <v>12</v>
      </c>
      <c r="B40" s="8">
        <v>10</v>
      </c>
      <c r="C40" s="9" t="s">
        <v>8</v>
      </c>
      <c r="D40" s="8"/>
      <c r="E40" s="16">
        <f t="shared" si="5"/>
        <v>0</v>
      </c>
    </row>
    <row r="41" spans="1:5" x14ac:dyDescent="0.3">
      <c r="A41" s="7" t="s">
        <v>11</v>
      </c>
      <c r="B41" s="8">
        <v>1</v>
      </c>
      <c r="C41" s="9" t="s">
        <v>8</v>
      </c>
      <c r="D41" s="8"/>
      <c r="E41" s="16">
        <f>D41*B41</f>
        <v>0</v>
      </c>
    </row>
    <row r="42" spans="1:5" x14ac:dyDescent="0.3">
      <c r="A42" s="7" t="s">
        <v>43</v>
      </c>
      <c r="B42" s="8">
        <v>1</v>
      </c>
      <c r="C42" s="9" t="s">
        <v>8</v>
      </c>
      <c r="D42" s="8"/>
      <c r="E42" s="16">
        <f t="shared" si="5"/>
        <v>0</v>
      </c>
    </row>
    <row r="43" spans="1:5" ht="16.2" thickBot="1" x14ac:dyDescent="0.35">
      <c r="A43" s="12" t="s">
        <v>13</v>
      </c>
      <c r="B43" s="13"/>
      <c r="C43" s="13"/>
      <c r="D43" s="13"/>
      <c r="E43" s="18">
        <f>SUM(E34:E42)</f>
        <v>0</v>
      </c>
    </row>
    <row r="44" spans="1:5" s="2" customFormat="1" x14ac:dyDescent="0.3">
      <c r="A44" s="2" t="s">
        <v>51</v>
      </c>
      <c r="E44" s="2">
        <f>SUM(E43+E31+E11)</f>
        <v>0</v>
      </c>
    </row>
  </sheetData>
  <phoneticPr fontId="6" type="noConversion"/>
  <pageMargins left="0.75" right="0.75" top="1" bottom="1" header="0.5" footer="0.5"/>
  <pageSetup paperSize="9" scale="85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51"/>
  <sheetViews>
    <sheetView workbookViewId="0">
      <selection activeCell="D1" sqref="D1:D1048576"/>
    </sheetView>
  </sheetViews>
  <sheetFormatPr defaultColWidth="11.19921875" defaultRowHeight="15.6" x14ac:dyDescent="0.3"/>
  <cols>
    <col min="1" max="1" width="58.5" customWidth="1"/>
    <col min="2" max="2" width="8.69921875" customWidth="1"/>
    <col min="3" max="3" width="7.69921875" customWidth="1"/>
    <col min="4" max="4" width="9" customWidth="1"/>
  </cols>
  <sheetData>
    <row r="1" spans="1:6" ht="16.2" thickBot="1" x14ac:dyDescent="0.35">
      <c r="A1" s="21" t="s">
        <v>77</v>
      </c>
    </row>
    <row r="2" spans="1:6" x14ac:dyDescent="0.3">
      <c r="A2" s="4" t="s">
        <v>22</v>
      </c>
      <c r="B2" s="5" t="s">
        <v>1</v>
      </c>
      <c r="C2" s="5" t="s">
        <v>2</v>
      </c>
      <c r="D2" s="5"/>
      <c r="E2" s="6" t="s">
        <v>3</v>
      </c>
    </row>
    <row r="3" spans="1:6" x14ac:dyDescent="0.3">
      <c r="A3" s="7" t="s">
        <v>26</v>
      </c>
      <c r="B3" s="8">
        <v>1</v>
      </c>
      <c r="C3" s="9" t="s">
        <v>8</v>
      </c>
      <c r="D3" s="9"/>
      <c r="E3" s="10">
        <f>D3*B3</f>
        <v>0</v>
      </c>
      <c r="F3" s="1"/>
    </row>
    <row r="4" spans="1:6" x14ac:dyDescent="0.3">
      <c r="A4" s="7" t="s">
        <v>74</v>
      </c>
      <c r="B4" s="8">
        <v>1</v>
      </c>
      <c r="C4" s="9" t="s">
        <v>8</v>
      </c>
      <c r="D4" s="9"/>
      <c r="E4" s="10">
        <f t="shared" ref="E4:E10" si="0">D4*B4</f>
        <v>0</v>
      </c>
      <c r="F4" s="1"/>
    </row>
    <row r="5" spans="1:6" x14ac:dyDescent="0.3">
      <c r="A5" s="7" t="s">
        <v>24</v>
      </c>
      <c r="B5" s="8">
        <v>1</v>
      </c>
      <c r="C5" s="9" t="s">
        <v>8</v>
      </c>
      <c r="D5" s="9"/>
      <c r="E5" s="10">
        <f t="shared" si="0"/>
        <v>0</v>
      </c>
      <c r="F5" s="1"/>
    </row>
    <row r="6" spans="1:6" x14ac:dyDescent="0.3">
      <c r="A6" s="7" t="s">
        <v>34</v>
      </c>
      <c r="B6" s="8">
        <v>1</v>
      </c>
      <c r="C6" s="9" t="s">
        <v>8</v>
      </c>
      <c r="D6" s="9"/>
      <c r="E6" s="10">
        <f t="shared" si="0"/>
        <v>0</v>
      </c>
      <c r="F6" s="1"/>
    </row>
    <row r="7" spans="1:6" x14ac:dyDescent="0.3">
      <c r="A7" s="11" t="s">
        <v>52</v>
      </c>
      <c r="B7" s="8">
        <v>5</v>
      </c>
      <c r="C7" s="9" t="s">
        <v>8</v>
      </c>
      <c r="D7" s="9"/>
      <c r="E7" s="10">
        <f t="shared" si="0"/>
        <v>0</v>
      </c>
      <c r="F7" s="1"/>
    </row>
    <row r="8" spans="1:6" x14ac:dyDescent="0.3">
      <c r="A8" s="11" t="s">
        <v>53</v>
      </c>
      <c r="B8" s="8">
        <v>1</v>
      </c>
      <c r="C8" s="9" t="s">
        <v>8</v>
      </c>
      <c r="D8" s="9"/>
      <c r="E8" s="10">
        <f t="shared" si="0"/>
        <v>0</v>
      </c>
      <c r="F8" s="1"/>
    </row>
    <row r="9" spans="1:6" x14ac:dyDescent="0.3">
      <c r="A9" s="11" t="s">
        <v>75</v>
      </c>
      <c r="B9" s="8">
        <v>1</v>
      </c>
      <c r="C9" s="9" t="s">
        <v>8</v>
      </c>
      <c r="D9" s="9"/>
      <c r="E9" s="10">
        <f t="shared" ref="E9" si="1">D9*B9</f>
        <v>0</v>
      </c>
      <c r="F9" s="1"/>
    </row>
    <row r="10" spans="1:6" x14ac:dyDescent="0.3">
      <c r="A10" s="7" t="s">
        <v>71</v>
      </c>
      <c r="B10" s="8">
        <v>210</v>
      </c>
      <c r="C10" s="9" t="s">
        <v>25</v>
      </c>
      <c r="D10" s="9"/>
      <c r="E10" s="10">
        <f t="shared" si="0"/>
        <v>0</v>
      </c>
      <c r="F10" s="1"/>
    </row>
    <row r="11" spans="1:6" ht="16.2" thickBot="1" x14ac:dyDescent="0.35">
      <c r="A11" s="12" t="s">
        <v>13</v>
      </c>
      <c r="B11" s="13"/>
      <c r="C11" s="14"/>
      <c r="D11" s="14"/>
      <c r="E11" s="15">
        <f>SUM(E3:E10)</f>
        <v>0</v>
      </c>
      <c r="F11" s="1"/>
    </row>
    <row r="12" spans="1:6" ht="16.2" thickBot="1" x14ac:dyDescent="0.35">
      <c r="C12" s="1"/>
      <c r="D12" s="1"/>
      <c r="E12" s="1"/>
      <c r="F12" s="1"/>
    </row>
    <row r="13" spans="1:6" x14ac:dyDescent="0.3">
      <c r="A13" s="4" t="s">
        <v>0</v>
      </c>
      <c r="B13" s="5" t="s">
        <v>1</v>
      </c>
      <c r="C13" s="5" t="s">
        <v>2</v>
      </c>
      <c r="D13" s="5"/>
      <c r="E13" s="6" t="s">
        <v>3</v>
      </c>
    </row>
    <row r="14" spans="1:6" x14ac:dyDescent="0.3">
      <c r="A14" s="7" t="s">
        <v>47</v>
      </c>
      <c r="B14" s="8">
        <v>2</v>
      </c>
      <c r="C14" s="9" t="s">
        <v>8</v>
      </c>
      <c r="D14" s="8"/>
      <c r="E14" s="16">
        <f>D14*B14</f>
        <v>0</v>
      </c>
    </row>
    <row r="15" spans="1:6" x14ac:dyDescent="0.3">
      <c r="A15" s="7" t="s">
        <v>35</v>
      </c>
      <c r="B15" s="8">
        <v>1</v>
      </c>
      <c r="C15" s="9" t="s">
        <v>8</v>
      </c>
      <c r="D15" s="8"/>
      <c r="E15" s="16">
        <f t="shared" ref="E15:E32" si="2">D15*B15</f>
        <v>0</v>
      </c>
    </row>
    <row r="16" spans="1:6" x14ac:dyDescent="0.3">
      <c r="A16" s="11" t="s">
        <v>48</v>
      </c>
      <c r="B16" s="8">
        <v>1</v>
      </c>
      <c r="C16" s="9" t="s">
        <v>8</v>
      </c>
      <c r="D16" s="8"/>
      <c r="E16" s="16">
        <f t="shared" si="2"/>
        <v>0</v>
      </c>
    </row>
    <row r="17" spans="1:5" x14ac:dyDescent="0.3">
      <c r="A17" s="7" t="s">
        <v>36</v>
      </c>
      <c r="B17" s="17">
        <v>12</v>
      </c>
      <c r="C17" s="9" t="s">
        <v>8</v>
      </c>
      <c r="D17" s="8"/>
      <c r="E17" s="16">
        <f t="shared" si="2"/>
        <v>0</v>
      </c>
    </row>
    <row r="18" spans="1:5" x14ac:dyDescent="0.3">
      <c r="A18" s="7" t="s">
        <v>44</v>
      </c>
      <c r="B18" s="8">
        <v>80</v>
      </c>
      <c r="C18" s="9" t="s">
        <v>9</v>
      </c>
      <c r="D18" s="8"/>
      <c r="E18" s="16">
        <f t="shared" si="2"/>
        <v>0</v>
      </c>
    </row>
    <row r="19" spans="1:5" x14ac:dyDescent="0.3">
      <c r="A19" s="7" t="s">
        <v>45</v>
      </c>
      <c r="B19" s="8">
        <v>36</v>
      </c>
      <c r="C19" s="9" t="s">
        <v>9</v>
      </c>
      <c r="D19" s="8"/>
      <c r="E19" s="16">
        <f t="shared" si="2"/>
        <v>0</v>
      </c>
    </row>
    <row r="20" spans="1:5" x14ac:dyDescent="0.3">
      <c r="A20" s="7" t="s">
        <v>46</v>
      </c>
      <c r="B20" s="8">
        <v>6</v>
      </c>
      <c r="C20" s="9" t="s">
        <v>9</v>
      </c>
      <c r="D20" s="8"/>
      <c r="E20" s="16">
        <f t="shared" si="2"/>
        <v>0</v>
      </c>
    </row>
    <row r="21" spans="1:5" x14ac:dyDescent="0.3">
      <c r="A21" s="7" t="s">
        <v>49</v>
      </c>
      <c r="B21" s="8">
        <v>36</v>
      </c>
      <c r="C21" s="9" t="s">
        <v>9</v>
      </c>
      <c r="D21" s="8"/>
      <c r="E21" s="16">
        <f t="shared" si="2"/>
        <v>0</v>
      </c>
    </row>
    <row r="22" spans="1:5" x14ac:dyDescent="0.3">
      <c r="A22" s="7" t="s">
        <v>32</v>
      </c>
      <c r="B22" s="17">
        <v>20</v>
      </c>
      <c r="C22" s="9" t="s">
        <v>8</v>
      </c>
      <c r="D22" s="8"/>
      <c r="E22" s="16">
        <f t="shared" si="2"/>
        <v>0</v>
      </c>
    </row>
    <row r="23" spans="1:5" x14ac:dyDescent="0.3">
      <c r="A23" s="7" t="s">
        <v>33</v>
      </c>
      <c r="B23" s="17">
        <v>20</v>
      </c>
      <c r="C23" s="9" t="s">
        <v>8</v>
      </c>
      <c r="D23" s="8"/>
      <c r="E23" s="16">
        <f t="shared" si="2"/>
        <v>0</v>
      </c>
    </row>
    <row r="24" spans="1:5" x14ac:dyDescent="0.3">
      <c r="A24" s="7" t="s">
        <v>17</v>
      </c>
      <c r="B24" s="8">
        <v>7</v>
      </c>
      <c r="C24" s="9" t="s">
        <v>8</v>
      </c>
      <c r="D24" s="8"/>
      <c r="E24" s="16">
        <f t="shared" si="2"/>
        <v>0</v>
      </c>
    </row>
    <row r="25" spans="1:5" x14ac:dyDescent="0.3">
      <c r="A25" s="7" t="s">
        <v>70</v>
      </c>
      <c r="B25" s="8">
        <v>5</v>
      </c>
      <c r="C25" s="9" t="s">
        <v>8</v>
      </c>
      <c r="D25" s="8"/>
      <c r="E25" s="16">
        <f t="shared" si="2"/>
        <v>0</v>
      </c>
    </row>
    <row r="26" spans="1:5" x14ac:dyDescent="0.3">
      <c r="A26" s="7" t="s">
        <v>17</v>
      </c>
      <c r="B26" s="8">
        <v>10</v>
      </c>
      <c r="C26" s="9" t="s">
        <v>8</v>
      </c>
      <c r="D26" s="8"/>
      <c r="E26" s="16">
        <f t="shared" si="2"/>
        <v>0</v>
      </c>
    </row>
    <row r="27" spans="1:5" x14ac:dyDescent="0.3">
      <c r="A27" s="7" t="s">
        <v>65</v>
      </c>
      <c r="B27" s="8">
        <v>2</v>
      </c>
      <c r="C27" s="9" t="s">
        <v>8</v>
      </c>
      <c r="D27" s="8"/>
      <c r="E27" s="16">
        <f t="shared" si="2"/>
        <v>0</v>
      </c>
    </row>
    <row r="28" spans="1:5" x14ac:dyDescent="0.3">
      <c r="A28" s="7" t="s">
        <v>42</v>
      </c>
      <c r="B28" s="8">
        <v>1</v>
      </c>
      <c r="C28" s="9" t="s">
        <v>8</v>
      </c>
      <c r="D28" s="8"/>
      <c r="E28" s="16">
        <f t="shared" si="2"/>
        <v>0</v>
      </c>
    </row>
    <row r="29" spans="1:5" x14ac:dyDescent="0.3">
      <c r="A29" s="7" t="s">
        <v>5</v>
      </c>
      <c r="B29" s="8">
        <v>1</v>
      </c>
      <c r="C29" s="9" t="s">
        <v>8</v>
      </c>
      <c r="D29" s="8"/>
      <c r="E29" s="16">
        <f>D29*B29</f>
        <v>0</v>
      </c>
    </row>
    <row r="30" spans="1:5" x14ac:dyDescent="0.3">
      <c r="A30" s="7" t="s">
        <v>6</v>
      </c>
      <c r="B30" s="8">
        <v>10</v>
      </c>
      <c r="C30" s="9" t="s">
        <v>8</v>
      </c>
      <c r="D30" s="8"/>
      <c r="E30" s="16">
        <f>D30*B30</f>
        <v>0</v>
      </c>
    </row>
    <row r="31" spans="1:5" x14ac:dyDescent="0.3">
      <c r="A31" s="7" t="s">
        <v>15</v>
      </c>
      <c r="B31" s="8">
        <v>10</v>
      </c>
      <c r="C31" s="9" t="s">
        <v>8</v>
      </c>
      <c r="D31" s="8"/>
      <c r="E31" s="16">
        <f t="shared" ref="E31" si="3">D31*B31</f>
        <v>0</v>
      </c>
    </row>
    <row r="32" spans="1:5" x14ac:dyDescent="0.3">
      <c r="A32" s="7" t="s">
        <v>27</v>
      </c>
      <c r="B32" s="8">
        <v>1</v>
      </c>
      <c r="C32" s="9" t="s">
        <v>8</v>
      </c>
      <c r="D32" s="8"/>
      <c r="E32" s="16">
        <f t="shared" si="2"/>
        <v>0</v>
      </c>
    </row>
    <row r="33" spans="1:5" ht="16.2" thickBot="1" x14ac:dyDescent="0.35">
      <c r="A33" s="12" t="s">
        <v>13</v>
      </c>
      <c r="B33" s="13"/>
      <c r="C33" s="13"/>
      <c r="D33" s="13"/>
      <c r="E33" s="18">
        <f>SUM(E14:E32)</f>
        <v>0</v>
      </c>
    </row>
    <row r="34" spans="1:5" ht="16.2" thickBot="1" x14ac:dyDescent="0.35"/>
    <row r="35" spans="1:5" x14ac:dyDescent="0.3">
      <c r="A35" s="4" t="s">
        <v>10</v>
      </c>
      <c r="B35" s="5" t="s">
        <v>1</v>
      </c>
      <c r="C35" s="5" t="s">
        <v>2</v>
      </c>
      <c r="D35" s="5"/>
      <c r="E35" s="6" t="s">
        <v>3</v>
      </c>
    </row>
    <row r="36" spans="1:5" x14ac:dyDescent="0.3">
      <c r="A36" s="7" t="s">
        <v>50</v>
      </c>
      <c r="B36" s="8">
        <v>2</v>
      </c>
      <c r="C36" s="9" t="s">
        <v>8</v>
      </c>
      <c r="D36" s="8"/>
      <c r="E36" s="16">
        <f t="shared" ref="E36:E44" si="4">D36*B36</f>
        <v>0</v>
      </c>
    </row>
    <row r="37" spans="1:5" x14ac:dyDescent="0.3">
      <c r="A37" s="7" t="s">
        <v>18</v>
      </c>
      <c r="B37" s="8">
        <v>30</v>
      </c>
      <c r="C37" s="9" t="s">
        <v>9</v>
      </c>
      <c r="D37" s="8"/>
      <c r="E37" s="16">
        <f t="shared" si="4"/>
        <v>0</v>
      </c>
    </row>
    <row r="38" spans="1:5" x14ac:dyDescent="0.3">
      <c r="A38" s="7" t="s">
        <v>19</v>
      </c>
      <c r="B38" s="8">
        <v>14</v>
      </c>
      <c r="C38" s="9" t="s">
        <v>9</v>
      </c>
      <c r="D38" s="8"/>
      <c r="E38" s="16">
        <f t="shared" si="4"/>
        <v>0</v>
      </c>
    </row>
    <row r="39" spans="1:5" x14ac:dyDescent="0.3">
      <c r="A39" s="7" t="s">
        <v>20</v>
      </c>
      <c r="B39" s="8">
        <v>12</v>
      </c>
      <c r="C39" s="9" t="s">
        <v>9</v>
      </c>
      <c r="D39" s="8"/>
      <c r="E39" s="16">
        <f t="shared" si="4"/>
        <v>0</v>
      </c>
    </row>
    <row r="40" spans="1:5" x14ac:dyDescent="0.3">
      <c r="A40" s="7" t="s">
        <v>21</v>
      </c>
      <c r="B40" s="8">
        <v>7</v>
      </c>
      <c r="C40" s="9" t="s">
        <v>9</v>
      </c>
      <c r="D40" s="8"/>
      <c r="E40" s="16">
        <f t="shared" si="4"/>
        <v>0</v>
      </c>
    </row>
    <row r="41" spans="1:5" x14ac:dyDescent="0.3">
      <c r="A41" s="7" t="s">
        <v>68</v>
      </c>
      <c r="B41" s="8">
        <v>1</v>
      </c>
      <c r="C41" s="9" t="s">
        <v>8</v>
      </c>
      <c r="D41" s="8"/>
      <c r="E41" s="16">
        <f t="shared" si="4"/>
        <v>0</v>
      </c>
    </row>
    <row r="42" spans="1:5" x14ac:dyDescent="0.3">
      <c r="A42" s="7" t="s">
        <v>12</v>
      </c>
      <c r="B42" s="8">
        <v>10</v>
      </c>
      <c r="C42" s="9" t="s">
        <v>8</v>
      </c>
      <c r="D42" s="8"/>
      <c r="E42" s="16">
        <f t="shared" si="4"/>
        <v>0</v>
      </c>
    </row>
    <row r="43" spans="1:5" x14ac:dyDescent="0.3">
      <c r="A43" s="7" t="s">
        <v>11</v>
      </c>
      <c r="B43" s="8">
        <v>1</v>
      </c>
      <c r="C43" s="9" t="s">
        <v>8</v>
      </c>
      <c r="D43" s="8"/>
      <c r="E43" s="16">
        <f>D43*B43</f>
        <v>0</v>
      </c>
    </row>
    <row r="44" spans="1:5" x14ac:dyDescent="0.3">
      <c r="A44" s="7" t="s">
        <v>43</v>
      </c>
      <c r="B44" s="8">
        <v>1</v>
      </c>
      <c r="C44" s="9" t="s">
        <v>8</v>
      </c>
      <c r="D44" s="8"/>
      <c r="E44" s="16">
        <f t="shared" si="4"/>
        <v>0</v>
      </c>
    </row>
    <row r="45" spans="1:5" ht="16.2" thickBot="1" x14ac:dyDescent="0.35">
      <c r="A45" s="12" t="s">
        <v>13</v>
      </c>
      <c r="B45" s="13"/>
      <c r="C45" s="13"/>
      <c r="D45" s="13"/>
      <c r="E45" s="18">
        <f>SUM(E36:E44)</f>
        <v>0</v>
      </c>
    </row>
    <row r="46" spans="1:5" x14ac:dyDescent="0.3">
      <c r="A46" s="4" t="s">
        <v>56</v>
      </c>
      <c r="B46" s="5" t="s">
        <v>1</v>
      </c>
      <c r="C46" s="5" t="s">
        <v>2</v>
      </c>
      <c r="D46" s="5"/>
      <c r="E46" s="6" t="s">
        <v>3</v>
      </c>
    </row>
    <row r="47" spans="1:5" x14ac:dyDescent="0.3">
      <c r="A47" s="11" t="s">
        <v>57</v>
      </c>
      <c r="B47" s="8">
        <v>1</v>
      </c>
      <c r="C47" s="9" t="s">
        <v>8</v>
      </c>
      <c r="D47" s="8"/>
      <c r="E47" s="16">
        <f t="shared" ref="E47:E49" si="5">D47*B47</f>
        <v>0</v>
      </c>
    </row>
    <row r="48" spans="1:5" x14ac:dyDescent="0.3">
      <c r="A48" s="11" t="s">
        <v>80</v>
      </c>
      <c r="B48" s="8">
        <v>32</v>
      </c>
      <c r="C48" s="9" t="s">
        <v>9</v>
      </c>
      <c r="D48" s="8"/>
      <c r="E48" s="16">
        <f t="shared" si="5"/>
        <v>0</v>
      </c>
    </row>
    <row r="49" spans="1:5" x14ac:dyDescent="0.3">
      <c r="A49" s="11" t="s">
        <v>58</v>
      </c>
      <c r="B49" s="8">
        <v>1</v>
      </c>
      <c r="C49" s="9" t="s">
        <v>8</v>
      </c>
      <c r="D49" s="8"/>
      <c r="E49" s="16">
        <f t="shared" si="5"/>
        <v>0</v>
      </c>
    </row>
    <row r="50" spans="1:5" ht="16.2" thickBot="1" x14ac:dyDescent="0.35">
      <c r="A50" s="12" t="s">
        <v>13</v>
      </c>
      <c r="B50" s="13"/>
      <c r="C50" s="13"/>
      <c r="D50" s="13"/>
      <c r="E50" s="18">
        <f>SUM(E47:E49)</f>
        <v>0</v>
      </c>
    </row>
    <row r="51" spans="1:5" s="2" customFormat="1" x14ac:dyDescent="0.3">
      <c r="A51" s="2" t="s">
        <v>51</v>
      </c>
      <c r="E51" s="2">
        <f>SUM(E45+E33+E11)</f>
        <v>0</v>
      </c>
    </row>
  </sheetData>
  <phoneticPr fontId="6" type="noConversion"/>
  <pageMargins left="0.75" right="0.75" top="1" bottom="1" header="0.5" footer="0.5"/>
  <pageSetup paperSize="9" scale="85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7"/>
  <sheetViews>
    <sheetView workbookViewId="0">
      <selection activeCell="D1" sqref="D1:D1048576"/>
    </sheetView>
  </sheetViews>
  <sheetFormatPr defaultColWidth="11.19921875" defaultRowHeight="15.6" x14ac:dyDescent="0.3"/>
  <cols>
    <col min="1" max="1" width="58.5" customWidth="1"/>
    <col min="2" max="2" width="8.69921875" customWidth="1"/>
    <col min="3" max="3" width="7.69921875" customWidth="1"/>
    <col min="4" max="4" width="9" customWidth="1"/>
  </cols>
  <sheetData>
    <row r="1" spans="1:6" ht="16.2" thickBot="1" x14ac:dyDescent="0.35">
      <c r="A1" s="21" t="s">
        <v>79</v>
      </c>
    </row>
    <row r="2" spans="1:6" x14ac:dyDescent="0.3">
      <c r="A2" s="4" t="s">
        <v>22</v>
      </c>
      <c r="B2" s="5" t="s">
        <v>1</v>
      </c>
      <c r="C2" s="5" t="s">
        <v>2</v>
      </c>
      <c r="D2" s="5"/>
      <c r="E2" s="6" t="s">
        <v>3</v>
      </c>
    </row>
    <row r="3" spans="1:6" x14ac:dyDescent="0.3">
      <c r="A3" s="7" t="s">
        <v>26</v>
      </c>
      <c r="B3" s="8">
        <v>1</v>
      </c>
      <c r="C3" s="9" t="s">
        <v>8</v>
      </c>
      <c r="D3" s="9"/>
      <c r="E3" s="10">
        <f>D3*B3</f>
        <v>0</v>
      </c>
      <c r="F3" s="1"/>
    </row>
    <row r="4" spans="1:6" x14ac:dyDescent="0.3">
      <c r="A4" s="7" t="s">
        <v>74</v>
      </c>
      <c r="B4" s="8">
        <v>1</v>
      </c>
      <c r="C4" s="9" t="s">
        <v>8</v>
      </c>
      <c r="D4" s="9"/>
      <c r="E4" s="10">
        <f t="shared" ref="E4:E10" si="0">D4*B4</f>
        <v>0</v>
      </c>
      <c r="F4" s="1"/>
    </row>
    <row r="5" spans="1:6" x14ac:dyDescent="0.3">
      <c r="A5" s="7" t="s">
        <v>24</v>
      </c>
      <c r="B5" s="8">
        <v>1</v>
      </c>
      <c r="C5" s="9" t="s">
        <v>8</v>
      </c>
      <c r="D5" s="9"/>
      <c r="E5" s="10">
        <f t="shared" si="0"/>
        <v>0</v>
      </c>
      <c r="F5" s="1"/>
    </row>
    <row r="6" spans="1:6" x14ac:dyDescent="0.3">
      <c r="A6" s="7" t="s">
        <v>34</v>
      </c>
      <c r="B6" s="8">
        <v>1</v>
      </c>
      <c r="C6" s="9" t="s">
        <v>8</v>
      </c>
      <c r="D6" s="9"/>
      <c r="E6" s="10">
        <f t="shared" si="0"/>
        <v>0</v>
      </c>
      <c r="F6" s="1"/>
    </row>
    <row r="7" spans="1:6" x14ac:dyDescent="0.3">
      <c r="A7" s="11" t="s">
        <v>52</v>
      </c>
      <c r="B7" s="8">
        <v>5</v>
      </c>
      <c r="C7" s="9" t="s">
        <v>8</v>
      </c>
      <c r="D7" s="9"/>
      <c r="E7" s="10">
        <f t="shared" si="0"/>
        <v>0</v>
      </c>
      <c r="F7" s="1"/>
    </row>
    <row r="8" spans="1:6" x14ac:dyDescent="0.3">
      <c r="A8" s="11" t="s">
        <v>53</v>
      </c>
      <c r="B8" s="8">
        <v>1</v>
      </c>
      <c r="C8" s="9" t="s">
        <v>8</v>
      </c>
      <c r="D8" s="9"/>
      <c r="E8" s="10">
        <f t="shared" si="0"/>
        <v>0</v>
      </c>
      <c r="F8" s="1"/>
    </row>
    <row r="9" spans="1:6" x14ac:dyDescent="0.3">
      <c r="A9" s="11" t="s">
        <v>75</v>
      </c>
      <c r="B9" s="8">
        <v>5</v>
      </c>
      <c r="C9" s="9" t="s">
        <v>8</v>
      </c>
      <c r="D9" s="9"/>
      <c r="E9" s="10">
        <f t="shared" si="0"/>
        <v>0</v>
      </c>
      <c r="F9" s="1"/>
    </row>
    <row r="10" spans="1:6" x14ac:dyDescent="0.3">
      <c r="A10" s="7" t="s">
        <v>55</v>
      </c>
      <c r="B10" s="8">
        <v>212</v>
      </c>
      <c r="C10" s="9" t="s">
        <v>25</v>
      </c>
      <c r="D10" s="9"/>
      <c r="E10" s="10">
        <f t="shared" si="0"/>
        <v>0</v>
      </c>
      <c r="F10" s="1"/>
    </row>
    <row r="11" spans="1:6" ht="16.2" thickBot="1" x14ac:dyDescent="0.35">
      <c r="A11" s="12" t="s">
        <v>13</v>
      </c>
      <c r="B11" s="13"/>
      <c r="C11" s="14"/>
      <c r="D11" s="14"/>
      <c r="E11" s="15">
        <f>SUM(E3:E10)</f>
        <v>0</v>
      </c>
      <c r="F11" s="1"/>
    </row>
    <row r="12" spans="1:6" ht="16.2" thickBot="1" x14ac:dyDescent="0.35">
      <c r="C12" s="1"/>
      <c r="D12" s="1"/>
      <c r="E12" s="1"/>
      <c r="F12" s="1"/>
    </row>
    <row r="13" spans="1:6" x14ac:dyDescent="0.3">
      <c r="A13" s="4" t="s">
        <v>0</v>
      </c>
      <c r="B13" s="5" t="s">
        <v>1</v>
      </c>
      <c r="C13" s="5" t="s">
        <v>2</v>
      </c>
      <c r="D13" s="5"/>
      <c r="E13" s="6" t="s">
        <v>3</v>
      </c>
    </row>
    <row r="14" spans="1:6" x14ac:dyDescent="0.3">
      <c r="A14" s="7" t="s">
        <v>4</v>
      </c>
      <c r="B14" s="8">
        <v>2</v>
      </c>
      <c r="C14" s="9" t="s">
        <v>8</v>
      </c>
      <c r="D14" s="8"/>
      <c r="E14" s="16">
        <f>D14*B14</f>
        <v>0</v>
      </c>
    </row>
    <row r="15" spans="1:6" x14ac:dyDescent="0.3">
      <c r="A15" s="7" t="s">
        <v>35</v>
      </c>
      <c r="B15" s="8">
        <v>1</v>
      </c>
      <c r="C15" s="9" t="s">
        <v>8</v>
      </c>
      <c r="D15" s="8"/>
      <c r="E15" s="16">
        <f t="shared" ref="E15:E31" si="1">D15*B15</f>
        <v>0</v>
      </c>
    </row>
    <row r="16" spans="1:6" x14ac:dyDescent="0.3">
      <c r="A16" s="11" t="s">
        <v>48</v>
      </c>
      <c r="B16" s="8">
        <v>1</v>
      </c>
      <c r="C16" s="9" t="s">
        <v>8</v>
      </c>
      <c r="D16" s="8"/>
      <c r="E16" s="16">
        <f t="shared" si="1"/>
        <v>0</v>
      </c>
    </row>
    <row r="17" spans="1:5" x14ac:dyDescent="0.3">
      <c r="A17" s="7" t="s">
        <v>36</v>
      </c>
      <c r="B17" s="17">
        <v>10</v>
      </c>
      <c r="C17" s="9" t="s">
        <v>8</v>
      </c>
      <c r="D17" s="8"/>
      <c r="E17" s="16">
        <f t="shared" si="1"/>
        <v>0</v>
      </c>
    </row>
    <row r="18" spans="1:5" x14ac:dyDescent="0.3">
      <c r="A18" s="7" t="s">
        <v>44</v>
      </c>
      <c r="B18" s="8">
        <v>80</v>
      </c>
      <c r="C18" s="9" t="s">
        <v>9</v>
      </c>
      <c r="D18" s="8"/>
      <c r="E18" s="16">
        <f t="shared" si="1"/>
        <v>0</v>
      </c>
    </row>
    <row r="19" spans="1:5" x14ac:dyDescent="0.3">
      <c r="A19" s="7" t="s">
        <v>45</v>
      </c>
      <c r="B19" s="8">
        <v>36</v>
      </c>
      <c r="C19" s="9" t="s">
        <v>9</v>
      </c>
      <c r="D19" s="8"/>
      <c r="E19" s="16">
        <f t="shared" si="1"/>
        <v>0</v>
      </c>
    </row>
    <row r="20" spans="1:5" x14ac:dyDescent="0.3">
      <c r="A20" s="7" t="s">
        <v>46</v>
      </c>
      <c r="B20" s="8">
        <v>6</v>
      </c>
      <c r="C20" s="9" t="s">
        <v>9</v>
      </c>
      <c r="D20" s="8"/>
      <c r="E20" s="16">
        <f t="shared" si="1"/>
        <v>0</v>
      </c>
    </row>
    <row r="21" spans="1:5" x14ac:dyDescent="0.3">
      <c r="A21" s="7" t="s">
        <v>49</v>
      </c>
      <c r="B21" s="8">
        <v>36</v>
      </c>
      <c r="C21" s="9" t="s">
        <v>9</v>
      </c>
      <c r="D21" s="8"/>
      <c r="E21" s="16">
        <f t="shared" si="1"/>
        <v>0</v>
      </c>
    </row>
    <row r="22" spans="1:5" x14ac:dyDescent="0.3">
      <c r="A22" s="7" t="s">
        <v>32</v>
      </c>
      <c r="B22" s="17">
        <v>20</v>
      </c>
      <c r="C22" s="9" t="s">
        <v>8</v>
      </c>
      <c r="D22" s="8"/>
      <c r="E22" s="16">
        <f t="shared" si="1"/>
        <v>0</v>
      </c>
    </row>
    <row r="23" spans="1:5" x14ac:dyDescent="0.3">
      <c r="A23" s="7" t="s">
        <v>33</v>
      </c>
      <c r="B23" s="17">
        <v>20</v>
      </c>
      <c r="C23" s="9" t="s">
        <v>8</v>
      </c>
      <c r="D23" s="8"/>
      <c r="E23" s="16">
        <f t="shared" si="1"/>
        <v>0</v>
      </c>
    </row>
    <row r="24" spans="1:5" x14ac:dyDescent="0.3">
      <c r="A24" s="7" t="s">
        <v>17</v>
      </c>
      <c r="B24" s="8">
        <v>10</v>
      </c>
      <c r="C24" s="9" t="s">
        <v>8</v>
      </c>
      <c r="D24" s="8"/>
      <c r="E24" s="16">
        <f t="shared" si="1"/>
        <v>0</v>
      </c>
    </row>
    <row r="25" spans="1:5" x14ac:dyDescent="0.3">
      <c r="A25" s="7" t="s">
        <v>64</v>
      </c>
      <c r="B25" s="8">
        <v>5</v>
      </c>
      <c r="C25" s="9" t="s">
        <v>8</v>
      </c>
      <c r="D25" s="8"/>
      <c r="E25" s="16">
        <f t="shared" ref="E25:E27" si="2">D25*B25</f>
        <v>0</v>
      </c>
    </row>
    <row r="26" spans="1:5" x14ac:dyDescent="0.3">
      <c r="A26" s="7" t="s">
        <v>65</v>
      </c>
      <c r="B26" s="8">
        <v>5</v>
      </c>
      <c r="C26" s="9" t="s">
        <v>8</v>
      </c>
      <c r="D26" s="8"/>
      <c r="E26" s="16">
        <f t="shared" si="2"/>
        <v>0</v>
      </c>
    </row>
    <row r="27" spans="1:5" x14ac:dyDescent="0.3">
      <c r="A27" s="7" t="s">
        <v>66</v>
      </c>
      <c r="B27" s="8">
        <v>5</v>
      </c>
      <c r="C27" s="9" t="s">
        <v>8</v>
      </c>
      <c r="D27" s="8"/>
      <c r="E27" s="16">
        <f t="shared" si="2"/>
        <v>0</v>
      </c>
    </row>
    <row r="28" spans="1:5" x14ac:dyDescent="0.3">
      <c r="A28" s="7" t="s">
        <v>42</v>
      </c>
      <c r="B28" s="8">
        <v>1</v>
      </c>
      <c r="C28" s="9" t="s">
        <v>8</v>
      </c>
      <c r="D28" s="8"/>
      <c r="E28" s="16">
        <f t="shared" si="1"/>
        <v>0</v>
      </c>
    </row>
    <row r="29" spans="1:5" x14ac:dyDescent="0.3">
      <c r="A29" s="7" t="s">
        <v>67</v>
      </c>
      <c r="B29" s="8">
        <v>10</v>
      </c>
      <c r="C29" s="9" t="s">
        <v>8</v>
      </c>
      <c r="D29" s="8"/>
      <c r="E29" s="16">
        <f>D29*B29</f>
        <v>0</v>
      </c>
    </row>
    <row r="30" spans="1:5" x14ac:dyDescent="0.3">
      <c r="A30" s="7" t="s">
        <v>15</v>
      </c>
      <c r="B30" s="8">
        <v>5</v>
      </c>
      <c r="C30" s="9" t="s">
        <v>8</v>
      </c>
      <c r="D30" s="8"/>
      <c r="E30" s="16">
        <f t="shared" ref="E30" si="3">D30*B30</f>
        <v>0</v>
      </c>
    </row>
    <row r="31" spans="1:5" x14ac:dyDescent="0.3">
      <c r="A31" s="7" t="s">
        <v>27</v>
      </c>
      <c r="B31" s="8">
        <v>1</v>
      </c>
      <c r="C31" s="9" t="s">
        <v>8</v>
      </c>
      <c r="D31" s="8"/>
      <c r="E31" s="16">
        <f t="shared" si="1"/>
        <v>0</v>
      </c>
    </row>
    <row r="32" spans="1:5" ht="16.2" thickBot="1" x14ac:dyDescent="0.35">
      <c r="A32" s="12" t="s">
        <v>13</v>
      </c>
      <c r="B32" s="13"/>
      <c r="C32" s="13"/>
      <c r="D32" s="13"/>
      <c r="E32" s="18">
        <f>SUM(E14:E31)</f>
        <v>0</v>
      </c>
    </row>
    <row r="33" spans="1:5" ht="16.2" thickBot="1" x14ac:dyDescent="0.35"/>
    <row r="34" spans="1:5" x14ac:dyDescent="0.3">
      <c r="A34" s="4" t="s">
        <v>10</v>
      </c>
      <c r="B34" s="5" t="s">
        <v>1</v>
      </c>
      <c r="C34" s="5" t="s">
        <v>2</v>
      </c>
      <c r="D34" s="5"/>
      <c r="E34" s="6" t="s">
        <v>3</v>
      </c>
    </row>
    <row r="35" spans="1:5" x14ac:dyDescent="0.3">
      <c r="A35" s="7" t="s">
        <v>50</v>
      </c>
      <c r="B35" s="8">
        <v>2</v>
      </c>
      <c r="C35" s="9" t="s">
        <v>8</v>
      </c>
      <c r="D35" s="8"/>
      <c r="E35" s="16">
        <f t="shared" ref="E35:E40" si="4">D35*B35</f>
        <v>0</v>
      </c>
    </row>
    <row r="36" spans="1:5" x14ac:dyDescent="0.3">
      <c r="A36" s="7" t="s">
        <v>18</v>
      </c>
      <c r="B36" s="8">
        <v>30</v>
      </c>
      <c r="C36" s="9" t="s">
        <v>9</v>
      </c>
      <c r="D36" s="8"/>
      <c r="E36" s="16">
        <f t="shared" si="4"/>
        <v>0</v>
      </c>
    </row>
    <row r="37" spans="1:5" x14ac:dyDescent="0.3">
      <c r="A37" s="7" t="s">
        <v>19</v>
      </c>
      <c r="B37" s="8">
        <v>14</v>
      </c>
      <c r="C37" s="9" t="s">
        <v>9</v>
      </c>
      <c r="D37" s="8"/>
      <c r="E37" s="16">
        <f t="shared" si="4"/>
        <v>0</v>
      </c>
    </row>
    <row r="38" spans="1:5" x14ac:dyDescent="0.3">
      <c r="A38" s="7" t="s">
        <v>20</v>
      </c>
      <c r="B38" s="8">
        <v>12</v>
      </c>
      <c r="C38" s="9" t="s">
        <v>9</v>
      </c>
      <c r="D38" s="8"/>
      <c r="E38" s="16">
        <f t="shared" si="4"/>
        <v>0</v>
      </c>
    </row>
    <row r="39" spans="1:5" x14ac:dyDescent="0.3">
      <c r="A39" s="7" t="s">
        <v>68</v>
      </c>
      <c r="B39" s="8">
        <v>5</v>
      </c>
      <c r="C39" s="9" t="s">
        <v>8</v>
      </c>
      <c r="D39" s="8"/>
      <c r="E39" s="16">
        <f t="shared" si="4"/>
        <v>0</v>
      </c>
    </row>
    <row r="40" spans="1:5" x14ac:dyDescent="0.3">
      <c r="A40" s="7" t="s">
        <v>43</v>
      </c>
      <c r="B40" s="8">
        <v>1</v>
      </c>
      <c r="C40" s="9" t="s">
        <v>8</v>
      </c>
      <c r="D40" s="8"/>
      <c r="E40" s="16">
        <f t="shared" si="4"/>
        <v>0</v>
      </c>
    </row>
    <row r="41" spans="1:5" ht="16.2" thickBot="1" x14ac:dyDescent="0.35">
      <c r="A41" s="12" t="s">
        <v>13</v>
      </c>
      <c r="B41" s="13"/>
      <c r="C41" s="13"/>
      <c r="D41" s="13"/>
      <c r="E41" s="18">
        <f>SUM(E35:E40)</f>
        <v>0</v>
      </c>
    </row>
    <row r="42" spans="1:5" x14ac:dyDescent="0.3">
      <c r="A42" s="4" t="s">
        <v>56</v>
      </c>
      <c r="B42" s="5" t="s">
        <v>1</v>
      </c>
      <c r="C42" s="5" t="s">
        <v>2</v>
      </c>
      <c r="D42" s="5"/>
      <c r="E42" s="6" t="s">
        <v>3</v>
      </c>
    </row>
    <row r="43" spans="1:5" x14ac:dyDescent="0.3">
      <c r="A43" s="11" t="s">
        <v>57</v>
      </c>
      <c r="B43" s="8">
        <v>1</v>
      </c>
      <c r="C43" s="9" t="s">
        <v>8</v>
      </c>
      <c r="D43" s="8"/>
      <c r="E43" s="16">
        <f t="shared" ref="E43:E45" si="5">D43*B43</f>
        <v>0</v>
      </c>
    </row>
    <row r="44" spans="1:5" x14ac:dyDescent="0.3">
      <c r="A44" s="11" t="s">
        <v>80</v>
      </c>
      <c r="B44" s="8">
        <v>32</v>
      </c>
      <c r="C44" s="9" t="s">
        <v>9</v>
      </c>
      <c r="D44" s="8"/>
      <c r="E44" s="16">
        <f t="shared" si="5"/>
        <v>0</v>
      </c>
    </row>
    <row r="45" spans="1:5" x14ac:dyDescent="0.3">
      <c r="A45" s="11" t="s">
        <v>58</v>
      </c>
      <c r="B45" s="8">
        <v>1</v>
      </c>
      <c r="C45" s="9" t="s">
        <v>8</v>
      </c>
      <c r="D45" s="8"/>
      <c r="E45" s="16">
        <f t="shared" si="5"/>
        <v>0</v>
      </c>
    </row>
    <row r="46" spans="1:5" ht="16.2" thickBot="1" x14ac:dyDescent="0.35">
      <c r="A46" s="12" t="s">
        <v>13</v>
      </c>
      <c r="B46" s="13"/>
      <c r="C46" s="13"/>
      <c r="D46" s="13"/>
      <c r="E46" s="18">
        <f>SUM(E43:E45)</f>
        <v>0</v>
      </c>
    </row>
    <row r="47" spans="1:5" s="2" customFormat="1" x14ac:dyDescent="0.3">
      <c r="A47" s="2" t="s">
        <v>51</v>
      </c>
      <c r="E47" s="2">
        <f>SUM(E41+E32+E11)</f>
        <v>0</v>
      </c>
    </row>
  </sheetData>
  <phoneticPr fontId="6" type="noConversion"/>
  <pageMargins left="0.75" right="0.75" top="1" bottom="1" header="0.5" footer="0.5"/>
  <pageSetup paperSize="9" scale="85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39"/>
  <sheetViews>
    <sheetView workbookViewId="0">
      <selection activeCell="D1" sqref="D1:D1048576"/>
    </sheetView>
  </sheetViews>
  <sheetFormatPr defaultColWidth="11.19921875" defaultRowHeight="15.6" x14ac:dyDescent="0.3"/>
  <cols>
    <col min="1" max="1" width="58.5" customWidth="1"/>
    <col min="2" max="2" width="8.69921875" customWidth="1"/>
    <col min="3" max="3" width="7.69921875" customWidth="1"/>
    <col min="4" max="4" width="9" customWidth="1"/>
  </cols>
  <sheetData>
    <row r="1" spans="1:6" ht="16.2" thickBot="1" x14ac:dyDescent="0.35">
      <c r="A1" s="20" t="s">
        <v>60</v>
      </c>
    </row>
    <row r="2" spans="1:6" x14ac:dyDescent="0.3">
      <c r="A2" s="4" t="s">
        <v>22</v>
      </c>
      <c r="B2" s="5" t="s">
        <v>1</v>
      </c>
      <c r="C2" s="5" t="s">
        <v>2</v>
      </c>
      <c r="D2" s="5"/>
      <c r="E2" s="6" t="s">
        <v>3</v>
      </c>
    </row>
    <row r="3" spans="1:6" x14ac:dyDescent="0.3">
      <c r="A3" s="7" t="s">
        <v>26</v>
      </c>
      <c r="B3" s="8">
        <v>1</v>
      </c>
      <c r="C3" s="9" t="s">
        <v>8</v>
      </c>
      <c r="D3" s="9"/>
      <c r="E3" s="10">
        <f>D3*B3</f>
        <v>0</v>
      </c>
      <c r="F3" s="1"/>
    </row>
    <row r="4" spans="1:6" x14ac:dyDescent="0.3">
      <c r="A4" s="7" t="s">
        <v>23</v>
      </c>
      <c r="B4" s="8">
        <v>1</v>
      </c>
      <c r="C4" s="9" t="s">
        <v>8</v>
      </c>
      <c r="D4" s="9"/>
      <c r="E4" s="10">
        <f t="shared" ref="E4:E8" si="0">D4*B4</f>
        <v>0</v>
      </c>
      <c r="F4" s="1"/>
    </row>
    <row r="5" spans="1:6" x14ac:dyDescent="0.3">
      <c r="A5" s="7" t="s">
        <v>24</v>
      </c>
      <c r="B5" s="8">
        <v>1</v>
      </c>
      <c r="C5" s="9" t="s">
        <v>8</v>
      </c>
      <c r="D5" s="9"/>
      <c r="E5" s="10">
        <f t="shared" si="0"/>
        <v>0</v>
      </c>
      <c r="F5" s="1"/>
    </row>
    <row r="6" spans="1:6" x14ac:dyDescent="0.3">
      <c r="A6" s="7" t="s">
        <v>34</v>
      </c>
      <c r="B6" s="8">
        <v>1</v>
      </c>
      <c r="C6" s="9" t="s">
        <v>8</v>
      </c>
      <c r="D6" s="9"/>
      <c r="E6" s="10">
        <f t="shared" si="0"/>
        <v>0</v>
      </c>
      <c r="F6" s="1"/>
    </row>
    <row r="7" spans="1:6" x14ac:dyDescent="0.3">
      <c r="A7" s="11" t="s">
        <v>53</v>
      </c>
      <c r="B7" s="8">
        <v>6</v>
      </c>
      <c r="C7" s="9" t="s">
        <v>8</v>
      </c>
      <c r="D7" s="9"/>
      <c r="E7" s="10">
        <f t="shared" si="0"/>
        <v>0</v>
      </c>
      <c r="F7" s="1"/>
    </row>
    <row r="8" spans="1:6" x14ac:dyDescent="0.3">
      <c r="A8" s="7" t="s">
        <v>55</v>
      </c>
      <c r="B8" s="8">
        <v>24</v>
      </c>
      <c r="C8" s="9" t="s">
        <v>25</v>
      </c>
      <c r="D8" s="9"/>
      <c r="E8" s="10">
        <f t="shared" si="0"/>
        <v>0</v>
      </c>
      <c r="F8" s="1"/>
    </row>
    <row r="9" spans="1:6" ht="16.2" thickBot="1" x14ac:dyDescent="0.35">
      <c r="A9" s="12" t="s">
        <v>13</v>
      </c>
      <c r="B9" s="13"/>
      <c r="C9" s="14"/>
      <c r="D9" s="14"/>
      <c r="E9" s="15">
        <f>SUM(E3:E8)</f>
        <v>0</v>
      </c>
      <c r="F9" s="1"/>
    </row>
    <row r="10" spans="1:6" ht="16.2" thickBot="1" x14ac:dyDescent="0.35"/>
    <row r="11" spans="1:6" x14ac:dyDescent="0.3">
      <c r="A11" s="4" t="s">
        <v>0</v>
      </c>
      <c r="B11" s="5" t="s">
        <v>1</v>
      </c>
      <c r="C11" s="5" t="s">
        <v>2</v>
      </c>
      <c r="D11" s="5"/>
      <c r="E11" s="6" t="s">
        <v>3</v>
      </c>
    </row>
    <row r="12" spans="1:6" x14ac:dyDescent="0.3">
      <c r="A12" s="7" t="s">
        <v>4</v>
      </c>
      <c r="B12" s="8">
        <v>2</v>
      </c>
      <c r="C12" s="9" t="s">
        <v>8</v>
      </c>
      <c r="D12" s="8"/>
      <c r="E12" s="16">
        <f>D12*B12</f>
        <v>0</v>
      </c>
    </row>
    <row r="13" spans="1:6" x14ac:dyDescent="0.3">
      <c r="A13" s="7" t="s">
        <v>35</v>
      </c>
      <c r="B13" s="8">
        <v>1</v>
      </c>
      <c r="C13" s="9" t="s">
        <v>8</v>
      </c>
      <c r="D13" s="8"/>
      <c r="E13" s="16">
        <f t="shared" ref="E13:E24" si="1">D13*B13</f>
        <v>0</v>
      </c>
    </row>
    <row r="14" spans="1:6" x14ac:dyDescent="0.3">
      <c r="A14" s="11" t="s">
        <v>69</v>
      </c>
      <c r="B14" s="8">
        <v>1</v>
      </c>
      <c r="C14" s="9" t="s">
        <v>8</v>
      </c>
      <c r="D14" s="8"/>
      <c r="E14" s="16">
        <f t="shared" si="1"/>
        <v>0</v>
      </c>
    </row>
    <row r="15" spans="1:6" x14ac:dyDescent="0.3">
      <c r="A15" s="7" t="s">
        <v>36</v>
      </c>
      <c r="B15" s="8">
        <v>12</v>
      </c>
      <c r="C15" s="9" t="s">
        <v>8</v>
      </c>
      <c r="D15" s="8"/>
      <c r="E15" s="16">
        <f>D15*B15</f>
        <v>0</v>
      </c>
    </row>
    <row r="16" spans="1:6" x14ac:dyDescent="0.3">
      <c r="A16" s="7" t="s">
        <v>44</v>
      </c>
      <c r="B16" s="8">
        <v>54</v>
      </c>
      <c r="C16" s="9" t="s">
        <v>9</v>
      </c>
      <c r="D16" s="8"/>
      <c r="E16" s="16">
        <f t="shared" si="1"/>
        <v>0</v>
      </c>
    </row>
    <row r="17" spans="1:5" x14ac:dyDescent="0.3">
      <c r="A17" s="7" t="s">
        <v>45</v>
      </c>
      <c r="B17" s="8">
        <v>8</v>
      </c>
      <c r="C17" s="9" t="s">
        <v>9</v>
      </c>
      <c r="D17" s="8"/>
      <c r="E17" s="16">
        <f t="shared" si="1"/>
        <v>0</v>
      </c>
    </row>
    <row r="18" spans="1:5" x14ac:dyDescent="0.3">
      <c r="A18" s="7" t="s">
        <v>46</v>
      </c>
      <c r="B18" s="8">
        <v>36</v>
      </c>
      <c r="C18" s="9" t="s">
        <v>9</v>
      </c>
      <c r="D18" s="8"/>
      <c r="E18" s="16">
        <f t="shared" si="1"/>
        <v>0</v>
      </c>
    </row>
    <row r="19" spans="1:5" x14ac:dyDescent="0.3">
      <c r="A19" s="7" t="s">
        <v>32</v>
      </c>
      <c r="B19" s="17">
        <v>24</v>
      </c>
      <c r="C19" s="9" t="s">
        <v>8</v>
      </c>
      <c r="D19" s="8"/>
      <c r="E19" s="16">
        <f t="shared" si="1"/>
        <v>0</v>
      </c>
    </row>
    <row r="20" spans="1:5" x14ac:dyDescent="0.3">
      <c r="A20" s="7" t="s">
        <v>33</v>
      </c>
      <c r="B20" s="17">
        <v>14</v>
      </c>
      <c r="C20" s="9" t="s">
        <v>8</v>
      </c>
      <c r="D20" s="8"/>
      <c r="E20" s="16">
        <f t="shared" si="1"/>
        <v>0</v>
      </c>
    </row>
    <row r="21" spans="1:5" x14ac:dyDescent="0.3">
      <c r="A21" s="7" t="s">
        <v>16</v>
      </c>
      <c r="B21" s="8">
        <v>5</v>
      </c>
      <c r="C21" s="9" t="s">
        <v>8</v>
      </c>
      <c r="D21" s="8"/>
      <c r="E21" s="16">
        <f t="shared" si="1"/>
        <v>0</v>
      </c>
    </row>
    <row r="22" spans="1:5" x14ac:dyDescent="0.3">
      <c r="A22" s="7" t="s">
        <v>17</v>
      </c>
      <c r="B22" s="8">
        <v>7</v>
      </c>
      <c r="C22" s="9" t="s">
        <v>8</v>
      </c>
      <c r="D22" s="8"/>
      <c r="E22" s="16">
        <f t="shared" si="1"/>
        <v>0</v>
      </c>
    </row>
    <row r="23" spans="1:5" x14ac:dyDescent="0.3">
      <c r="A23" s="7" t="s">
        <v>70</v>
      </c>
      <c r="B23" s="8">
        <v>5</v>
      </c>
      <c r="C23" s="9" t="s">
        <v>8</v>
      </c>
      <c r="D23" s="8"/>
      <c r="E23" s="16">
        <f t="shared" si="1"/>
        <v>0</v>
      </c>
    </row>
    <row r="24" spans="1:5" x14ac:dyDescent="0.3">
      <c r="A24" s="7" t="s">
        <v>42</v>
      </c>
      <c r="B24" s="8">
        <v>1</v>
      </c>
      <c r="C24" s="9" t="s">
        <v>8</v>
      </c>
      <c r="D24" s="8"/>
      <c r="E24" s="16">
        <f t="shared" si="1"/>
        <v>0</v>
      </c>
    </row>
    <row r="25" spans="1:5" x14ac:dyDescent="0.3">
      <c r="A25" s="7" t="s">
        <v>39</v>
      </c>
      <c r="B25" s="8">
        <v>12</v>
      </c>
      <c r="C25" s="9" t="s">
        <v>8</v>
      </c>
      <c r="D25" s="8"/>
      <c r="E25" s="16">
        <f>D25*B25</f>
        <v>0</v>
      </c>
    </row>
    <row r="26" spans="1:5" x14ac:dyDescent="0.3">
      <c r="A26" s="7" t="s">
        <v>7</v>
      </c>
      <c r="B26" s="8">
        <v>5</v>
      </c>
      <c r="C26" s="9" t="s">
        <v>8</v>
      </c>
      <c r="D26" s="8"/>
      <c r="E26" s="16">
        <f>D26*B26</f>
        <v>0</v>
      </c>
    </row>
    <row r="27" spans="1:5" x14ac:dyDescent="0.3">
      <c r="A27" s="7" t="s">
        <v>15</v>
      </c>
      <c r="B27" s="8">
        <v>7</v>
      </c>
      <c r="C27" s="9" t="s">
        <v>8</v>
      </c>
      <c r="D27" s="8"/>
      <c r="E27" s="16">
        <f>D27*B27</f>
        <v>0</v>
      </c>
    </row>
    <row r="28" spans="1:5" x14ac:dyDescent="0.3">
      <c r="A28" s="7" t="s">
        <v>27</v>
      </c>
      <c r="B28" s="8">
        <v>1</v>
      </c>
      <c r="C28" s="9" t="s">
        <v>8</v>
      </c>
      <c r="D28" s="8"/>
      <c r="E28" s="16">
        <f>D28*B28</f>
        <v>0</v>
      </c>
    </row>
    <row r="29" spans="1:5" ht="16.2" thickBot="1" x14ac:dyDescent="0.35">
      <c r="A29" s="12" t="s">
        <v>13</v>
      </c>
      <c r="B29" s="13"/>
      <c r="C29" s="13"/>
      <c r="D29" s="13"/>
      <c r="E29" s="18">
        <f>SUM(E12:E28)</f>
        <v>0</v>
      </c>
    </row>
    <row r="30" spans="1:5" ht="16.2" thickBot="1" x14ac:dyDescent="0.35"/>
    <row r="31" spans="1:5" x14ac:dyDescent="0.3">
      <c r="A31" s="4" t="s">
        <v>10</v>
      </c>
      <c r="B31" s="5" t="s">
        <v>1</v>
      </c>
      <c r="C31" s="5" t="s">
        <v>2</v>
      </c>
      <c r="D31" s="5"/>
      <c r="E31" s="6" t="s">
        <v>3</v>
      </c>
    </row>
    <row r="32" spans="1:5" x14ac:dyDescent="0.3">
      <c r="A32" s="7" t="s">
        <v>38</v>
      </c>
      <c r="B32" s="8">
        <v>1</v>
      </c>
      <c r="C32" s="9" t="s">
        <v>8</v>
      </c>
      <c r="D32" s="8"/>
      <c r="E32" s="16">
        <f t="shared" ref="E32:E37" si="2">D32*B32</f>
        <v>0</v>
      </c>
    </row>
    <row r="33" spans="1:5" x14ac:dyDescent="0.3">
      <c r="A33" s="7" t="s">
        <v>19</v>
      </c>
      <c r="B33" s="8">
        <v>18</v>
      </c>
      <c r="C33" s="9" t="s">
        <v>9</v>
      </c>
      <c r="D33" s="8"/>
      <c r="E33" s="16">
        <f t="shared" si="2"/>
        <v>0</v>
      </c>
    </row>
    <row r="34" spans="1:5" x14ac:dyDescent="0.3">
      <c r="A34" s="7" t="s">
        <v>20</v>
      </c>
      <c r="B34" s="8">
        <v>16</v>
      </c>
      <c r="C34" s="9" t="s">
        <v>9</v>
      </c>
      <c r="D34" s="8"/>
      <c r="E34" s="16">
        <f t="shared" si="2"/>
        <v>0</v>
      </c>
    </row>
    <row r="35" spans="1:5" x14ac:dyDescent="0.3">
      <c r="A35" s="7" t="s">
        <v>21</v>
      </c>
      <c r="B35" s="8">
        <v>2</v>
      </c>
      <c r="C35" s="9" t="s">
        <v>9</v>
      </c>
      <c r="D35" s="8"/>
      <c r="E35" s="16">
        <f t="shared" si="2"/>
        <v>0</v>
      </c>
    </row>
    <row r="36" spans="1:5" x14ac:dyDescent="0.3">
      <c r="A36" s="7" t="s">
        <v>37</v>
      </c>
      <c r="B36" s="8">
        <v>11</v>
      </c>
      <c r="C36" s="9" t="s">
        <v>8</v>
      </c>
      <c r="D36" s="8"/>
      <c r="E36" s="16">
        <f t="shared" si="2"/>
        <v>0</v>
      </c>
    </row>
    <row r="37" spans="1:5" x14ac:dyDescent="0.3">
      <c r="A37" s="7" t="s">
        <v>43</v>
      </c>
      <c r="B37" s="8">
        <v>1</v>
      </c>
      <c r="C37" s="9" t="s">
        <v>8</v>
      </c>
      <c r="D37" s="8"/>
      <c r="E37" s="16">
        <f t="shared" si="2"/>
        <v>0</v>
      </c>
    </row>
    <row r="38" spans="1:5" ht="16.2" thickBot="1" x14ac:dyDescent="0.35">
      <c r="A38" s="12" t="s">
        <v>13</v>
      </c>
      <c r="B38" s="13"/>
      <c r="C38" s="13"/>
      <c r="D38" s="13"/>
      <c r="E38" s="18">
        <f>SUM(E32:E37)</f>
        <v>0</v>
      </c>
    </row>
    <row r="39" spans="1:5" x14ac:dyDescent="0.3">
      <c r="A39" s="3" t="s">
        <v>51</v>
      </c>
      <c r="E39" s="2">
        <f>SUM(E38+E29+E9)</f>
        <v>0</v>
      </c>
    </row>
  </sheetData>
  <phoneticPr fontId="6" type="noConversion"/>
  <pageMargins left="0.75" right="0.75" top="1" bottom="1" header="0.5" footer="0.5"/>
  <pageSetup paperSize="9" scale="85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0"/>
  <sheetViews>
    <sheetView workbookViewId="0">
      <selection activeCell="D1" sqref="D1:D1048576"/>
    </sheetView>
  </sheetViews>
  <sheetFormatPr defaultColWidth="11.19921875" defaultRowHeight="15.6" x14ac:dyDescent="0.3"/>
  <cols>
    <col min="1" max="1" width="58.5" customWidth="1"/>
    <col min="2" max="2" width="8.69921875" customWidth="1"/>
    <col min="3" max="3" width="7.69921875" customWidth="1"/>
    <col min="4" max="4" width="9" customWidth="1"/>
  </cols>
  <sheetData>
    <row r="1" spans="1:6" ht="16.2" thickBot="1" x14ac:dyDescent="0.35">
      <c r="A1" s="21" t="s">
        <v>61</v>
      </c>
    </row>
    <row r="2" spans="1:6" x14ac:dyDescent="0.3">
      <c r="A2" s="4" t="s">
        <v>22</v>
      </c>
      <c r="B2" s="5" t="s">
        <v>1</v>
      </c>
      <c r="C2" s="5" t="s">
        <v>2</v>
      </c>
      <c r="D2" s="5"/>
      <c r="E2" s="6" t="s">
        <v>3</v>
      </c>
    </row>
    <row r="3" spans="1:6" x14ac:dyDescent="0.3">
      <c r="A3" s="7" t="s">
        <v>26</v>
      </c>
      <c r="B3" s="8">
        <v>1</v>
      </c>
      <c r="C3" s="9" t="s">
        <v>8</v>
      </c>
      <c r="D3" s="9"/>
      <c r="E3" s="10">
        <f>D3*B3</f>
        <v>0</v>
      </c>
      <c r="F3" s="1"/>
    </row>
    <row r="4" spans="1:6" x14ac:dyDescent="0.3">
      <c r="A4" s="7" t="s">
        <v>74</v>
      </c>
      <c r="B4" s="8">
        <v>1</v>
      </c>
      <c r="C4" s="9" t="s">
        <v>8</v>
      </c>
      <c r="D4" s="9"/>
      <c r="E4" s="10">
        <f t="shared" ref="E4:E6" si="0">D4*B4</f>
        <v>0</v>
      </c>
      <c r="F4" s="1"/>
    </row>
    <row r="5" spans="1:6" x14ac:dyDescent="0.3">
      <c r="A5" s="7" t="s">
        <v>24</v>
      </c>
      <c r="B5" s="8">
        <v>1</v>
      </c>
      <c r="C5" s="9" t="s">
        <v>8</v>
      </c>
      <c r="D5" s="9"/>
      <c r="E5" s="10">
        <f t="shared" si="0"/>
        <v>0</v>
      </c>
      <c r="F5" s="1"/>
    </row>
    <row r="6" spans="1:6" x14ac:dyDescent="0.3">
      <c r="A6" s="7" t="s">
        <v>34</v>
      </c>
      <c r="B6" s="8">
        <v>1</v>
      </c>
      <c r="C6" s="9" t="s">
        <v>8</v>
      </c>
      <c r="D6" s="9"/>
      <c r="E6" s="10">
        <f t="shared" si="0"/>
        <v>0</v>
      </c>
      <c r="F6" s="1"/>
    </row>
    <row r="7" spans="1:6" ht="16.2" thickBot="1" x14ac:dyDescent="0.35">
      <c r="A7" s="12" t="s">
        <v>13</v>
      </c>
      <c r="B7" s="13"/>
      <c r="C7" s="14"/>
      <c r="D7" s="14"/>
      <c r="E7" s="15">
        <f>SUM(E3:E6)</f>
        <v>0</v>
      </c>
      <c r="F7" s="1"/>
    </row>
    <row r="8" spans="1:6" ht="16.2" thickBot="1" x14ac:dyDescent="0.35"/>
    <row r="9" spans="1:6" x14ac:dyDescent="0.3">
      <c r="A9" s="4" t="s">
        <v>0</v>
      </c>
      <c r="B9" s="5" t="s">
        <v>1</v>
      </c>
      <c r="C9" s="5" t="s">
        <v>2</v>
      </c>
      <c r="D9" s="5"/>
      <c r="E9" s="6" t="s">
        <v>3</v>
      </c>
    </row>
    <row r="10" spans="1:6" x14ac:dyDescent="0.3">
      <c r="A10" s="7" t="s">
        <v>40</v>
      </c>
      <c r="B10" s="8">
        <v>1</v>
      </c>
      <c r="C10" s="9" t="s">
        <v>8</v>
      </c>
      <c r="D10" s="8"/>
      <c r="E10" s="16">
        <f>D10*B10</f>
        <v>0</v>
      </c>
    </row>
    <row r="11" spans="1:6" x14ac:dyDescent="0.3">
      <c r="A11" s="11" t="s">
        <v>41</v>
      </c>
      <c r="B11" s="8">
        <v>1</v>
      </c>
      <c r="C11" s="9" t="s">
        <v>8</v>
      </c>
      <c r="D11" s="8"/>
      <c r="E11" s="16">
        <f t="shared" ref="E11:E14" si="1">D11*B11</f>
        <v>0</v>
      </c>
    </row>
    <row r="12" spans="1:6" x14ac:dyDescent="0.3">
      <c r="A12" s="7" t="s">
        <v>36</v>
      </c>
      <c r="B12" s="8">
        <v>2</v>
      </c>
      <c r="C12" s="9" t="s">
        <v>8</v>
      </c>
      <c r="D12" s="8"/>
      <c r="E12" s="16">
        <f>D12*B12</f>
        <v>0</v>
      </c>
    </row>
    <row r="13" spans="1:6" x14ac:dyDescent="0.3">
      <c r="A13" s="7" t="s">
        <v>44</v>
      </c>
      <c r="B13" s="8">
        <v>22</v>
      </c>
      <c r="C13" s="9" t="s">
        <v>9</v>
      </c>
      <c r="D13" s="8"/>
      <c r="E13" s="16">
        <f t="shared" si="1"/>
        <v>0</v>
      </c>
    </row>
    <row r="14" spans="1:6" x14ac:dyDescent="0.3">
      <c r="A14" s="7" t="s">
        <v>42</v>
      </c>
      <c r="B14" s="8">
        <v>1</v>
      </c>
      <c r="C14" s="9" t="s">
        <v>8</v>
      </c>
      <c r="D14" s="8"/>
      <c r="E14" s="16">
        <f t="shared" si="1"/>
        <v>0</v>
      </c>
    </row>
    <row r="15" spans="1:6" x14ac:dyDescent="0.3">
      <c r="A15" s="7" t="s">
        <v>27</v>
      </c>
      <c r="B15" s="8">
        <v>1</v>
      </c>
      <c r="C15" s="9" t="s">
        <v>8</v>
      </c>
      <c r="D15" s="8"/>
      <c r="E15" s="16">
        <f>D15*B15</f>
        <v>0</v>
      </c>
    </row>
    <row r="16" spans="1:6" ht="16.2" thickBot="1" x14ac:dyDescent="0.35">
      <c r="A16" s="12" t="s">
        <v>13</v>
      </c>
      <c r="B16" s="13"/>
      <c r="C16" s="13"/>
      <c r="D16" s="13"/>
      <c r="E16" s="18">
        <f>SUM(E10:E15)</f>
        <v>0</v>
      </c>
    </row>
    <row r="17" spans="1:5" ht="16.2" thickBot="1" x14ac:dyDescent="0.35"/>
    <row r="18" spans="1:5" x14ac:dyDescent="0.3">
      <c r="A18" s="4" t="s">
        <v>10</v>
      </c>
      <c r="B18" s="5" t="s">
        <v>1</v>
      </c>
      <c r="C18" s="5" t="s">
        <v>2</v>
      </c>
      <c r="D18" s="5"/>
      <c r="E18" s="6" t="s">
        <v>3</v>
      </c>
    </row>
    <row r="19" spans="1:5" x14ac:dyDescent="0.3">
      <c r="A19" s="7" t="s">
        <v>50</v>
      </c>
      <c r="B19" s="8">
        <v>1</v>
      </c>
      <c r="C19" s="9" t="s">
        <v>8</v>
      </c>
      <c r="D19" s="8"/>
      <c r="E19" s="16">
        <f t="shared" ref="E19" si="2">D19*B19</f>
        <v>0</v>
      </c>
    </row>
    <row r="20" spans="1:5" x14ac:dyDescent="0.3">
      <c r="A20" s="7" t="s">
        <v>18</v>
      </c>
      <c r="B20" s="8">
        <v>32</v>
      </c>
      <c r="C20" s="9" t="s">
        <v>9</v>
      </c>
      <c r="D20" s="8"/>
      <c r="E20" s="16">
        <f t="shared" ref="E20" si="3">D20*B20</f>
        <v>0</v>
      </c>
    </row>
    <row r="21" spans="1:5" x14ac:dyDescent="0.3">
      <c r="A21" s="7" t="s">
        <v>43</v>
      </c>
      <c r="B21" s="8">
        <v>1</v>
      </c>
      <c r="C21" s="9" t="s">
        <v>8</v>
      </c>
      <c r="D21" s="8"/>
      <c r="E21" s="16">
        <f t="shared" ref="E21" si="4">D21*B21</f>
        <v>0</v>
      </c>
    </row>
    <row r="22" spans="1:5" ht="16.2" thickBot="1" x14ac:dyDescent="0.35">
      <c r="A22" s="12" t="s">
        <v>13</v>
      </c>
      <c r="B22" s="13"/>
      <c r="C22" s="13"/>
      <c r="D22" s="13"/>
      <c r="E22" s="18">
        <f>SUM(E19:E21)</f>
        <v>0</v>
      </c>
    </row>
    <row r="23" spans="1:5" ht="16.2" thickBot="1" x14ac:dyDescent="0.35">
      <c r="A23" s="19"/>
      <c r="B23" s="8"/>
      <c r="C23" s="8"/>
      <c r="D23" s="8"/>
      <c r="E23" s="19"/>
    </row>
    <row r="24" spans="1:5" x14ac:dyDescent="0.3">
      <c r="A24" s="4" t="s">
        <v>56</v>
      </c>
      <c r="B24" s="5" t="s">
        <v>1</v>
      </c>
      <c r="C24" s="5" t="s">
        <v>2</v>
      </c>
      <c r="D24" s="5"/>
      <c r="E24" s="6" t="s">
        <v>3</v>
      </c>
    </row>
    <row r="25" spans="1:5" x14ac:dyDescent="0.3">
      <c r="A25" s="11" t="s">
        <v>57</v>
      </c>
      <c r="B25" s="8">
        <v>1</v>
      </c>
      <c r="C25" s="9" t="s">
        <v>8</v>
      </c>
      <c r="D25" s="8"/>
      <c r="E25" s="16">
        <f t="shared" ref="E25:E28" si="5">D25*B25</f>
        <v>0</v>
      </c>
    </row>
    <row r="26" spans="1:5" x14ac:dyDescent="0.3">
      <c r="A26" s="11" t="s">
        <v>80</v>
      </c>
      <c r="B26" s="8">
        <v>22</v>
      </c>
      <c r="C26" s="9" t="s">
        <v>9</v>
      </c>
      <c r="D26" s="8"/>
      <c r="E26" s="16">
        <f t="shared" si="5"/>
        <v>0</v>
      </c>
    </row>
    <row r="27" spans="1:5" x14ac:dyDescent="0.3">
      <c r="A27" s="11" t="s">
        <v>76</v>
      </c>
      <c r="B27" s="8">
        <v>1</v>
      </c>
      <c r="C27" s="9" t="s">
        <v>9</v>
      </c>
      <c r="D27" s="8"/>
      <c r="E27" s="16">
        <f t="shared" ref="E27" si="6">D27*B27</f>
        <v>0</v>
      </c>
    </row>
    <row r="28" spans="1:5" x14ac:dyDescent="0.3">
      <c r="A28" s="11" t="s">
        <v>58</v>
      </c>
      <c r="B28" s="8">
        <v>1</v>
      </c>
      <c r="C28" s="9" t="s">
        <v>8</v>
      </c>
      <c r="D28" s="8"/>
      <c r="E28" s="16">
        <f t="shared" si="5"/>
        <v>0</v>
      </c>
    </row>
    <row r="29" spans="1:5" ht="16.2" thickBot="1" x14ac:dyDescent="0.35">
      <c r="A29" s="12" t="s">
        <v>13</v>
      </c>
      <c r="B29" s="13"/>
      <c r="C29" s="13"/>
      <c r="D29" s="13"/>
      <c r="E29" s="18">
        <f>SUM(E25:E28)</f>
        <v>0</v>
      </c>
    </row>
    <row r="30" spans="1:5" x14ac:dyDescent="0.3">
      <c r="A30" s="3" t="s">
        <v>51</v>
      </c>
      <c r="E30" s="2">
        <f>SUM(E29+E22+E16+E7)</f>
        <v>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8"/>
  <sheetViews>
    <sheetView workbookViewId="0">
      <selection activeCell="D1" sqref="D1:D1048576"/>
    </sheetView>
  </sheetViews>
  <sheetFormatPr defaultColWidth="11.19921875" defaultRowHeight="15.6" x14ac:dyDescent="0.3"/>
  <cols>
    <col min="1" max="1" width="58.5" customWidth="1"/>
    <col min="2" max="2" width="8.69921875" customWidth="1"/>
    <col min="3" max="3" width="7.69921875" customWidth="1"/>
    <col min="4" max="4" width="9" customWidth="1"/>
  </cols>
  <sheetData>
    <row r="1" spans="1:6" ht="16.2" thickBot="1" x14ac:dyDescent="0.35">
      <c r="A1" s="21" t="s">
        <v>62</v>
      </c>
    </row>
    <row r="2" spans="1:6" x14ac:dyDescent="0.3">
      <c r="A2" s="4" t="s">
        <v>22</v>
      </c>
      <c r="B2" s="5" t="s">
        <v>1</v>
      </c>
      <c r="C2" s="5" t="s">
        <v>2</v>
      </c>
      <c r="D2" s="5"/>
      <c r="E2" s="6" t="s">
        <v>3</v>
      </c>
    </row>
    <row r="3" spans="1:6" x14ac:dyDescent="0.3">
      <c r="A3" s="7" t="s">
        <v>26</v>
      </c>
      <c r="B3" s="8">
        <v>1</v>
      </c>
      <c r="C3" s="9" t="s">
        <v>8</v>
      </c>
      <c r="D3" s="9"/>
      <c r="E3" s="10">
        <f t="shared" ref="E3:E8" si="0">D3*B3</f>
        <v>0</v>
      </c>
      <c r="F3" s="1"/>
    </row>
    <row r="4" spans="1:6" x14ac:dyDescent="0.3">
      <c r="A4" s="7" t="s">
        <v>23</v>
      </c>
      <c r="B4" s="8">
        <v>1</v>
      </c>
      <c r="C4" s="9" t="s">
        <v>8</v>
      </c>
      <c r="D4" s="9"/>
      <c r="E4" s="10">
        <f t="shared" si="0"/>
        <v>0</v>
      </c>
      <c r="F4" s="1"/>
    </row>
    <row r="5" spans="1:6" x14ac:dyDescent="0.3">
      <c r="A5" s="7" t="s">
        <v>24</v>
      </c>
      <c r="B5" s="8">
        <v>1</v>
      </c>
      <c r="C5" s="9" t="s">
        <v>8</v>
      </c>
      <c r="D5" s="9"/>
      <c r="E5" s="10">
        <f t="shared" si="0"/>
        <v>0</v>
      </c>
      <c r="F5" s="1"/>
    </row>
    <row r="6" spans="1:6" x14ac:dyDescent="0.3">
      <c r="A6" s="7" t="s">
        <v>34</v>
      </c>
      <c r="B6" s="8">
        <v>1</v>
      </c>
      <c r="C6" s="9" t="s">
        <v>8</v>
      </c>
      <c r="D6" s="9"/>
      <c r="E6" s="10">
        <f t="shared" si="0"/>
        <v>0</v>
      </c>
      <c r="F6" s="1"/>
    </row>
    <row r="7" spans="1:6" x14ac:dyDescent="0.3">
      <c r="A7" s="11" t="s">
        <v>53</v>
      </c>
      <c r="B7" s="8">
        <v>6</v>
      </c>
      <c r="C7" s="9" t="s">
        <v>8</v>
      </c>
      <c r="D7" s="9"/>
      <c r="E7" s="10">
        <f t="shared" si="0"/>
        <v>0</v>
      </c>
      <c r="F7" s="1"/>
    </row>
    <row r="8" spans="1:6" x14ac:dyDescent="0.3">
      <c r="A8" s="7" t="s">
        <v>72</v>
      </c>
      <c r="B8" s="8">
        <v>130</v>
      </c>
      <c r="C8" s="9" t="s">
        <v>25</v>
      </c>
      <c r="D8" s="9"/>
      <c r="E8" s="10">
        <f t="shared" si="0"/>
        <v>0</v>
      </c>
      <c r="F8" s="1"/>
    </row>
    <row r="9" spans="1:6" ht="16.2" thickBot="1" x14ac:dyDescent="0.35">
      <c r="A9" s="12" t="s">
        <v>13</v>
      </c>
      <c r="B9" s="13"/>
      <c r="C9" s="14"/>
      <c r="D9" s="14"/>
      <c r="E9" s="15">
        <f>SUM(E3:E8)</f>
        <v>0</v>
      </c>
      <c r="F9" s="1"/>
    </row>
    <row r="10" spans="1:6" ht="16.2" thickBot="1" x14ac:dyDescent="0.35"/>
    <row r="11" spans="1:6" x14ac:dyDescent="0.3">
      <c r="A11" s="4" t="s">
        <v>0</v>
      </c>
      <c r="B11" s="5" t="s">
        <v>1</v>
      </c>
      <c r="C11" s="5" t="s">
        <v>2</v>
      </c>
      <c r="D11" s="5"/>
      <c r="E11" s="6" t="s">
        <v>3</v>
      </c>
    </row>
    <row r="12" spans="1:6" x14ac:dyDescent="0.3">
      <c r="A12" s="7" t="s">
        <v>4</v>
      </c>
      <c r="B12" s="8">
        <v>2</v>
      </c>
      <c r="C12" s="9" t="s">
        <v>8</v>
      </c>
      <c r="D12" s="8"/>
      <c r="E12" s="16">
        <f t="shared" ref="E12:E27" si="1">D12*B12</f>
        <v>0</v>
      </c>
    </row>
    <row r="13" spans="1:6" x14ac:dyDescent="0.3">
      <c r="A13" s="7" t="s">
        <v>35</v>
      </c>
      <c r="B13" s="8">
        <v>1</v>
      </c>
      <c r="C13" s="9" t="s">
        <v>8</v>
      </c>
      <c r="D13" s="8"/>
      <c r="E13" s="16">
        <f t="shared" si="1"/>
        <v>0</v>
      </c>
    </row>
    <row r="14" spans="1:6" x14ac:dyDescent="0.3">
      <c r="A14" s="11" t="s">
        <v>69</v>
      </c>
      <c r="B14" s="8">
        <v>1</v>
      </c>
      <c r="C14" s="9" t="s">
        <v>8</v>
      </c>
      <c r="D14" s="8"/>
      <c r="E14" s="16">
        <f t="shared" si="1"/>
        <v>0</v>
      </c>
    </row>
    <row r="15" spans="1:6" x14ac:dyDescent="0.3">
      <c r="A15" s="7" t="s">
        <v>36</v>
      </c>
      <c r="B15" s="8">
        <v>12</v>
      </c>
      <c r="C15" s="9" t="s">
        <v>8</v>
      </c>
      <c r="D15" s="8"/>
      <c r="E15" s="16">
        <f t="shared" si="1"/>
        <v>0</v>
      </c>
    </row>
    <row r="16" spans="1:6" x14ac:dyDescent="0.3">
      <c r="A16" s="7" t="s">
        <v>44</v>
      </c>
      <c r="B16" s="8">
        <v>18</v>
      </c>
      <c r="C16" s="9" t="s">
        <v>9</v>
      </c>
      <c r="D16" s="8"/>
      <c r="E16" s="16">
        <f t="shared" si="1"/>
        <v>0</v>
      </c>
    </row>
    <row r="17" spans="1:5" x14ac:dyDescent="0.3">
      <c r="A17" s="7" t="s">
        <v>45</v>
      </c>
      <c r="B17" s="8">
        <v>46</v>
      </c>
      <c r="C17" s="9" t="s">
        <v>9</v>
      </c>
      <c r="D17" s="8"/>
      <c r="E17" s="16">
        <f t="shared" si="1"/>
        <v>0</v>
      </c>
    </row>
    <row r="18" spans="1:5" x14ac:dyDescent="0.3">
      <c r="A18" s="7" t="s">
        <v>46</v>
      </c>
      <c r="B18" s="8">
        <v>36</v>
      </c>
      <c r="C18" s="9" t="s">
        <v>9</v>
      </c>
      <c r="D18" s="8"/>
      <c r="E18" s="16">
        <f t="shared" si="1"/>
        <v>0</v>
      </c>
    </row>
    <row r="19" spans="1:5" x14ac:dyDescent="0.3">
      <c r="A19" s="7" t="s">
        <v>32</v>
      </c>
      <c r="B19" s="17">
        <v>12</v>
      </c>
      <c r="C19" s="9" t="s">
        <v>8</v>
      </c>
      <c r="D19" s="8"/>
      <c r="E19" s="16">
        <f t="shared" si="1"/>
        <v>0</v>
      </c>
    </row>
    <row r="20" spans="1:5" x14ac:dyDescent="0.3">
      <c r="A20" s="7" t="s">
        <v>33</v>
      </c>
      <c r="B20" s="17">
        <v>2</v>
      </c>
      <c r="C20" s="9" t="s">
        <v>8</v>
      </c>
      <c r="D20" s="8"/>
      <c r="E20" s="16">
        <f t="shared" si="1"/>
        <v>0</v>
      </c>
    </row>
    <row r="21" spans="1:5" x14ac:dyDescent="0.3">
      <c r="A21" s="7" t="s">
        <v>16</v>
      </c>
      <c r="B21" s="8">
        <v>10</v>
      </c>
      <c r="C21" s="9" t="s">
        <v>8</v>
      </c>
      <c r="D21" s="8"/>
      <c r="E21" s="16">
        <f t="shared" si="1"/>
        <v>0</v>
      </c>
    </row>
    <row r="22" spans="1:5" x14ac:dyDescent="0.3">
      <c r="A22" s="7" t="s">
        <v>17</v>
      </c>
      <c r="B22" s="8">
        <v>1</v>
      </c>
      <c r="C22" s="9" t="s">
        <v>8</v>
      </c>
      <c r="D22" s="8"/>
      <c r="E22" s="16">
        <f t="shared" si="1"/>
        <v>0</v>
      </c>
    </row>
    <row r="23" spans="1:5" x14ac:dyDescent="0.3">
      <c r="A23" s="7" t="s">
        <v>42</v>
      </c>
      <c r="B23" s="8">
        <v>1</v>
      </c>
      <c r="C23" s="9" t="s">
        <v>8</v>
      </c>
      <c r="D23" s="8"/>
      <c r="E23" s="16">
        <f t="shared" si="1"/>
        <v>0</v>
      </c>
    </row>
    <row r="24" spans="1:5" x14ac:dyDescent="0.3">
      <c r="A24" s="7" t="s">
        <v>39</v>
      </c>
      <c r="B24" s="8">
        <v>11</v>
      </c>
      <c r="C24" s="9" t="s">
        <v>8</v>
      </c>
      <c r="D24" s="8"/>
      <c r="E24" s="16">
        <f t="shared" si="1"/>
        <v>0</v>
      </c>
    </row>
    <row r="25" spans="1:5" x14ac:dyDescent="0.3">
      <c r="A25" s="7" t="s">
        <v>7</v>
      </c>
      <c r="B25" s="8">
        <v>10</v>
      </c>
      <c r="C25" s="9" t="s">
        <v>8</v>
      </c>
      <c r="D25" s="8"/>
      <c r="E25" s="16">
        <f t="shared" si="1"/>
        <v>0</v>
      </c>
    </row>
    <row r="26" spans="1:5" x14ac:dyDescent="0.3">
      <c r="A26" s="7" t="s">
        <v>15</v>
      </c>
      <c r="B26" s="8">
        <v>1</v>
      </c>
      <c r="C26" s="9" t="s">
        <v>8</v>
      </c>
      <c r="D26" s="8"/>
      <c r="E26" s="16">
        <f t="shared" si="1"/>
        <v>0</v>
      </c>
    </row>
    <row r="27" spans="1:5" x14ac:dyDescent="0.3">
      <c r="A27" s="7" t="s">
        <v>27</v>
      </c>
      <c r="B27" s="8">
        <v>1</v>
      </c>
      <c r="C27" s="9" t="s">
        <v>8</v>
      </c>
      <c r="D27" s="8"/>
      <c r="E27" s="16">
        <f t="shared" si="1"/>
        <v>0</v>
      </c>
    </row>
    <row r="28" spans="1:5" ht="16.2" thickBot="1" x14ac:dyDescent="0.35">
      <c r="A28" s="12" t="s">
        <v>13</v>
      </c>
      <c r="B28" s="13"/>
      <c r="C28" s="13"/>
      <c r="D28" s="13"/>
      <c r="E28" s="18">
        <f>SUM(E12:E27)</f>
        <v>0</v>
      </c>
    </row>
    <row r="29" spans="1:5" ht="16.2" thickBot="1" x14ac:dyDescent="0.35"/>
    <row r="30" spans="1:5" x14ac:dyDescent="0.3">
      <c r="A30" s="4" t="s">
        <v>10</v>
      </c>
      <c r="B30" s="5" t="s">
        <v>1</v>
      </c>
      <c r="C30" s="5" t="s">
        <v>2</v>
      </c>
      <c r="D30" s="5"/>
      <c r="E30" s="6" t="s">
        <v>3</v>
      </c>
    </row>
    <row r="31" spans="1:5" x14ac:dyDescent="0.3">
      <c r="A31" s="7" t="s">
        <v>38</v>
      </c>
      <c r="B31" s="8">
        <v>1</v>
      </c>
      <c r="C31" s="9" t="s">
        <v>8</v>
      </c>
      <c r="D31" s="8"/>
      <c r="E31" s="16">
        <f t="shared" ref="E31:E36" si="2">D31*B31</f>
        <v>0</v>
      </c>
    </row>
    <row r="32" spans="1:5" x14ac:dyDescent="0.3">
      <c r="A32" s="7" t="s">
        <v>19</v>
      </c>
      <c r="B32" s="8">
        <v>18</v>
      </c>
      <c r="C32" s="9" t="s">
        <v>9</v>
      </c>
      <c r="D32" s="8"/>
      <c r="E32" s="16">
        <f t="shared" si="2"/>
        <v>0</v>
      </c>
    </row>
    <row r="33" spans="1:5" x14ac:dyDescent="0.3">
      <c r="A33" s="7" t="s">
        <v>20</v>
      </c>
      <c r="B33" s="8">
        <v>16</v>
      </c>
      <c r="C33" s="9" t="s">
        <v>9</v>
      </c>
      <c r="D33" s="8"/>
      <c r="E33" s="16">
        <f t="shared" si="2"/>
        <v>0</v>
      </c>
    </row>
    <row r="34" spans="1:5" x14ac:dyDescent="0.3">
      <c r="A34" s="7" t="s">
        <v>21</v>
      </c>
      <c r="B34" s="8">
        <v>2</v>
      </c>
      <c r="C34" s="9" t="s">
        <v>9</v>
      </c>
      <c r="D34" s="8"/>
      <c r="E34" s="16">
        <f t="shared" si="2"/>
        <v>0</v>
      </c>
    </row>
    <row r="35" spans="1:5" x14ac:dyDescent="0.3">
      <c r="A35" s="7" t="s">
        <v>37</v>
      </c>
      <c r="B35" s="8">
        <v>11</v>
      </c>
      <c r="C35" s="9" t="s">
        <v>8</v>
      </c>
      <c r="D35" s="8"/>
      <c r="E35" s="16">
        <f t="shared" si="2"/>
        <v>0</v>
      </c>
    </row>
    <row r="36" spans="1:5" x14ac:dyDescent="0.3">
      <c r="A36" s="7" t="s">
        <v>43</v>
      </c>
      <c r="B36" s="8">
        <v>1</v>
      </c>
      <c r="C36" s="9" t="s">
        <v>8</v>
      </c>
      <c r="D36" s="8"/>
      <c r="E36" s="16">
        <f t="shared" si="2"/>
        <v>0</v>
      </c>
    </row>
    <row r="37" spans="1:5" ht="16.2" thickBot="1" x14ac:dyDescent="0.35">
      <c r="A37" s="12" t="s">
        <v>13</v>
      </c>
      <c r="B37" s="13"/>
      <c r="C37" s="13"/>
      <c r="D37" s="13"/>
      <c r="E37" s="18">
        <f>SUM(E31:E36)</f>
        <v>0</v>
      </c>
    </row>
    <row r="38" spans="1:5" x14ac:dyDescent="0.3">
      <c r="A38" s="3" t="s">
        <v>51</v>
      </c>
      <c r="E38" s="2">
        <f>SUM(E37+E28+E9)</f>
        <v>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5"/>
  <sheetViews>
    <sheetView workbookViewId="0">
      <selection activeCell="D1" sqref="D1:D1048576"/>
    </sheetView>
  </sheetViews>
  <sheetFormatPr defaultColWidth="11.19921875" defaultRowHeight="15.6" x14ac:dyDescent="0.3"/>
  <cols>
    <col min="1" max="1" width="58.5" customWidth="1"/>
    <col min="2" max="2" width="8.69921875" customWidth="1"/>
    <col min="3" max="3" width="7.69921875" customWidth="1"/>
    <col min="4" max="4" width="9" customWidth="1"/>
  </cols>
  <sheetData>
    <row r="1" spans="1:6" ht="16.2" thickBot="1" x14ac:dyDescent="0.35">
      <c r="A1" s="20" t="s">
        <v>63</v>
      </c>
    </row>
    <row r="2" spans="1:6" x14ac:dyDescent="0.3">
      <c r="A2" s="4" t="s">
        <v>22</v>
      </c>
      <c r="B2" s="5" t="s">
        <v>1</v>
      </c>
      <c r="C2" s="5" t="s">
        <v>2</v>
      </c>
      <c r="D2" s="5"/>
      <c r="E2" s="6" t="s">
        <v>3</v>
      </c>
    </row>
    <row r="3" spans="1:6" x14ac:dyDescent="0.3">
      <c r="A3" s="7" t="s">
        <v>26</v>
      </c>
      <c r="B3" s="8">
        <v>1</v>
      </c>
      <c r="C3" s="9" t="s">
        <v>8</v>
      </c>
      <c r="D3" s="9"/>
      <c r="E3" s="10">
        <f>D3*B3</f>
        <v>0</v>
      </c>
      <c r="F3" s="1"/>
    </row>
    <row r="4" spans="1:6" x14ac:dyDescent="0.3">
      <c r="A4" s="7" t="s">
        <v>23</v>
      </c>
      <c r="B4" s="8">
        <v>1</v>
      </c>
      <c r="C4" s="9" t="s">
        <v>8</v>
      </c>
      <c r="D4" s="9"/>
      <c r="E4" s="10">
        <f t="shared" ref="E4:E8" si="0">D4*B4</f>
        <v>0</v>
      </c>
      <c r="F4" s="1"/>
    </row>
    <row r="5" spans="1:6" x14ac:dyDescent="0.3">
      <c r="A5" s="7" t="s">
        <v>24</v>
      </c>
      <c r="B5" s="8">
        <v>1</v>
      </c>
      <c r="C5" s="9" t="s">
        <v>8</v>
      </c>
      <c r="D5" s="9"/>
      <c r="E5" s="10">
        <f t="shared" si="0"/>
        <v>0</v>
      </c>
      <c r="F5" s="1"/>
    </row>
    <row r="6" spans="1:6" x14ac:dyDescent="0.3">
      <c r="A6" s="7" t="s">
        <v>34</v>
      </c>
      <c r="B6" s="8">
        <v>1</v>
      </c>
      <c r="C6" s="9" t="s">
        <v>8</v>
      </c>
      <c r="D6" s="9"/>
      <c r="E6" s="10">
        <f t="shared" si="0"/>
        <v>0</v>
      </c>
      <c r="F6" s="1"/>
    </row>
    <row r="7" spans="1:6" x14ac:dyDescent="0.3">
      <c r="A7" s="11" t="s">
        <v>53</v>
      </c>
      <c r="B7" s="8">
        <v>1</v>
      </c>
      <c r="C7" s="9" t="s">
        <v>8</v>
      </c>
      <c r="D7" s="9"/>
      <c r="E7" s="10">
        <f t="shared" si="0"/>
        <v>0</v>
      </c>
      <c r="F7" s="1"/>
    </row>
    <row r="8" spans="1:6" x14ac:dyDescent="0.3">
      <c r="A8" s="7" t="s">
        <v>55</v>
      </c>
      <c r="B8" s="8">
        <v>8</v>
      </c>
      <c r="C8" s="9" t="s">
        <v>25</v>
      </c>
      <c r="D8" s="9"/>
      <c r="E8" s="10">
        <f t="shared" si="0"/>
        <v>0</v>
      </c>
      <c r="F8" s="1"/>
    </row>
    <row r="9" spans="1:6" ht="16.2" thickBot="1" x14ac:dyDescent="0.35">
      <c r="A9" s="12" t="s">
        <v>13</v>
      </c>
      <c r="B9" s="13"/>
      <c r="C9" s="14"/>
      <c r="D9" s="14"/>
      <c r="E9" s="15">
        <f>SUM(E3:E8)</f>
        <v>0</v>
      </c>
      <c r="F9" s="1"/>
    </row>
    <row r="10" spans="1:6" ht="16.2" thickBot="1" x14ac:dyDescent="0.35"/>
    <row r="11" spans="1:6" x14ac:dyDescent="0.3">
      <c r="A11" s="4" t="s">
        <v>0</v>
      </c>
      <c r="B11" s="5" t="s">
        <v>1</v>
      </c>
      <c r="C11" s="5" t="s">
        <v>2</v>
      </c>
      <c r="D11" s="5"/>
      <c r="E11" s="6" t="s">
        <v>3</v>
      </c>
    </row>
    <row r="12" spans="1:6" x14ac:dyDescent="0.3">
      <c r="A12" s="7" t="s">
        <v>35</v>
      </c>
      <c r="B12" s="8">
        <v>2</v>
      </c>
      <c r="C12" s="9" t="s">
        <v>8</v>
      </c>
      <c r="D12" s="8"/>
      <c r="E12" s="16">
        <f>D12*B12</f>
        <v>0</v>
      </c>
    </row>
    <row r="13" spans="1:6" x14ac:dyDescent="0.3">
      <c r="A13" s="7" t="s">
        <v>14</v>
      </c>
      <c r="B13" s="8">
        <v>1</v>
      </c>
      <c r="C13" s="9" t="s">
        <v>8</v>
      </c>
      <c r="D13" s="8"/>
      <c r="E13" s="16">
        <f t="shared" ref="E13:E22" si="1">D13*B13</f>
        <v>0</v>
      </c>
    </row>
    <row r="14" spans="1:6" x14ac:dyDescent="0.3">
      <c r="A14" s="11" t="s">
        <v>41</v>
      </c>
      <c r="B14" s="8">
        <v>1</v>
      </c>
      <c r="C14" s="9" t="s">
        <v>8</v>
      </c>
      <c r="D14" s="8"/>
      <c r="E14" s="16">
        <f t="shared" si="1"/>
        <v>0</v>
      </c>
    </row>
    <row r="15" spans="1:6" x14ac:dyDescent="0.3">
      <c r="A15" s="7" t="s">
        <v>36</v>
      </c>
      <c r="B15" s="8">
        <v>2</v>
      </c>
      <c r="C15" s="9" t="s">
        <v>8</v>
      </c>
      <c r="D15" s="8"/>
      <c r="E15" s="16">
        <f>D15*B15</f>
        <v>0</v>
      </c>
    </row>
    <row r="16" spans="1:6" x14ac:dyDescent="0.3">
      <c r="A16" s="7" t="s">
        <v>32</v>
      </c>
      <c r="B16" s="17">
        <v>4</v>
      </c>
      <c r="C16" s="9" t="s">
        <v>8</v>
      </c>
      <c r="D16" s="8"/>
      <c r="E16" s="16">
        <f t="shared" si="1"/>
        <v>0</v>
      </c>
    </row>
    <row r="17" spans="1:5" x14ac:dyDescent="0.3">
      <c r="A17" s="7" t="s">
        <v>33</v>
      </c>
      <c r="B17" s="17">
        <v>4</v>
      </c>
      <c r="C17" s="9" t="s">
        <v>8</v>
      </c>
      <c r="D17" s="8"/>
      <c r="E17" s="16">
        <f t="shared" si="1"/>
        <v>0</v>
      </c>
    </row>
    <row r="18" spans="1:5" x14ac:dyDescent="0.3">
      <c r="A18" s="7" t="s">
        <v>44</v>
      </c>
      <c r="B18" s="8">
        <v>15</v>
      </c>
      <c r="C18" s="9" t="s">
        <v>9</v>
      </c>
      <c r="D18" s="8"/>
      <c r="E18" s="16">
        <f t="shared" si="1"/>
        <v>0</v>
      </c>
    </row>
    <row r="19" spans="1:5" x14ac:dyDescent="0.3">
      <c r="A19" s="7" t="s">
        <v>45</v>
      </c>
      <c r="B19" s="8">
        <v>10</v>
      </c>
      <c r="C19" s="9" t="s">
        <v>9</v>
      </c>
      <c r="D19" s="8"/>
      <c r="E19" s="16">
        <f t="shared" si="1"/>
        <v>0</v>
      </c>
    </row>
    <row r="20" spans="1:5" x14ac:dyDescent="0.3">
      <c r="A20" s="7" t="s">
        <v>28</v>
      </c>
      <c r="B20" s="8">
        <v>2</v>
      </c>
      <c r="C20" s="9" t="s">
        <v>8</v>
      </c>
      <c r="D20" s="8"/>
      <c r="E20" s="16">
        <f t="shared" si="1"/>
        <v>0</v>
      </c>
    </row>
    <row r="21" spans="1:5" x14ac:dyDescent="0.3">
      <c r="A21" s="7" t="s">
        <v>17</v>
      </c>
      <c r="B21" s="8">
        <v>2</v>
      </c>
      <c r="C21" s="9" t="s">
        <v>8</v>
      </c>
      <c r="D21" s="8"/>
      <c r="E21" s="16">
        <f t="shared" ref="E21" si="2">D21*B21</f>
        <v>0</v>
      </c>
    </row>
    <row r="22" spans="1:5" x14ac:dyDescent="0.3">
      <c r="A22" s="7" t="s">
        <v>42</v>
      </c>
      <c r="B22" s="8">
        <v>1</v>
      </c>
      <c r="C22" s="9" t="s">
        <v>8</v>
      </c>
      <c r="D22" s="8"/>
      <c r="E22" s="16">
        <f t="shared" si="1"/>
        <v>0</v>
      </c>
    </row>
    <row r="23" spans="1:5" x14ac:dyDescent="0.3">
      <c r="A23" s="7" t="s">
        <v>6</v>
      </c>
      <c r="B23" s="8">
        <v>2</v>
      </c>
      <c r="C23" s="9" t="s">
        <v>8</v>
      </c>
      <c r="D23" s="8"/>
      <c r="E23" s="16">
        <f>D23*B23</f>
        <v>0</v>
      </c>
    </row>
    <row r="24" spans="1:5" x14ac:dyDescent="0.3">
      <c r="A24" s="7" t="s">
        <v>15</v>
      </c>
      <c r="B24" s="8">
        <v>2</v>
      </c>
      <c r="C24" s="9" t="s">
        <v>8</v>
      </c>
      <c r="D24" s="8"/>
      <c r="E24" s="16">
        <f>D24*B24</f>
        <v>0</v>
      </c>
    </row>
    <row r="25" spans="1:5" x14ac:dyDescent="0.3">
      <c r="A25" s="7" t="s">
        <v>27</v>
      </c>
      <c r="B25" s="8">
        <v>1</v>
      </c>
      <c r="C25" s="9" t="s">
        <v>8</v>
      </c>
      <c r="D25" s="8"/>
      <c r="E25" s="16">
        <f>D25*B25</f>
        <v>0</v>
      </c>
    </row>
    <row r="26" spans="1:5" ht="16.2" thickBot="1" x14ac:dyDescent="0.35">
      <c r="A26" s="12" t="s">
        <v>13</v>
      </c>
      <c r="B26" s="13"/>
      <c r="C26" s="13"/>
      <c r="D26" s="13"/>
      <c r="E26" s="18">
        <f>SUM(E12:E25)</f>
        <v>0</v>
      </c>
    </row>
    <row r="27" spans="1:5" ht="16.2" thickBot="1" x14ac:dyDescent="0.35"/>
    <row r="28" spans="1:5" x14ac:dyDescent="0.3">
      <c r="A28" s="4" t="s">
        <v>10</v>
      </c>
      <c r="B28" s="5" t="s">
        <v>1</v>
      </c>
      <c r="C28" s="5" t="s">
        <v>2</v>
      </c>
      <c r="D28" s="5"/>
      <c r="E28" s="6" t="s">
        <v>3</v>
      </c>
    </row>
    <row r="29" spans="1:5" x14ac:dyDescent="0.3">
      <c r="A29" s="7" t="s">
        <v>30</v>
      </c>
      <c r="B29" s="8">
        <v>6</v>
      </c>
      <c r="C29" s="9" t="s">
        <v>9</v>
      </c>
      <c r="D29" s="8"/>
      <c r="E29" s="16">
        <f t="shared" ref="E29:E33" si="3">D29*B29</f>
        <v>0</v>
      </c>
    </row>
    <row r="30" spans="1:5" x14ac:dyDescent="0.3">
      <c r="A30" s="7" t="s">
        <v>29</v>
      </c>
      <c r="B30" s="8">
        <v>1</v>
      </c>
      <c r="C30" s="9" t="s">
        <v>9</v>
      </c>
      <c r="D30" s="8"/>
      <c r="E30" s="16">
        <f t="shared" si="3"/>
        <v>0</v>
      </c>
    </row>
    <row r="31" spans="1:5" x14ac:dyDescent="0.3">
      <c r="A31" s="7" t="s">
        <v>31</v>
      </c>
      <c r="B31" s="8">
        <v>1</v>
      </c>
      <c r="C31" s="9" t="s">
        <v>9</v>
      </c>
      <c r="D31" s="8"/>
      <c r="E31" s="16">
        <f t="shared" si="3"/>
        <v>0</v>
      </c>
    </row>
    <row r="32" spans="1:5" x14ac:dyDescent="0.3">
      <c r="A32" s="7" t="s">
        <v>12</v>
      </c>
      <c r="B32" s="8">
        <v>2</v>
      </c>
      <c r="C32" s="9" t="s">
        <v>8</v>
      </c>
      <c r="D32" s="8"/>
      <c r="E32" s="16">
        <f t="shared" si="3"/>
        <v>0</v>
      </c>
    </row>
    <row r="33" spans="1:5" x14ac:dyDescent="0.3">
      <c r="A33" s="7" t="s">
        <v>43</v>
      </c>
      <c r="B33" s="8">
        <v>1</v>
      </c>
      <c r="C33" s="9" t="s">
        <v>8</v>
      </c>
      <c r="D33" s="8"/>
      <c r="E33" s="16">
        <f t="shared" si="3"/>
        <v>0</v>
      </c>
    </row>
    <row r="34" spans="1:5" ht="16.2" thickBot="1" x14ac:dyDescent="0.35">
      <c r="A34" s="12" t="s">
        <v>13</v>
      </c>
      <c r="B34" s="13"/>
      <c r="C34" s="13"/>
      <c r="D34" s="13"/>
      <c r="E34" s="18">
        <f>SUM(E29:E33)</f>
        <v>0</v>
      </c>
    </row>
    <row r="35" spans="1:5" x14ac:dyDescent="0.3">
      <c r="A35" s="3" t="s">
        <v>51</v>
      </c>
      <c r="E35" s="2">
        <f>SUM(E34+E26+E9)</f>
        <v>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CELKEM REKAPITULACE</vt:lpstr>
      <vt:lpstr>Stoupačky pro centrální koupeln</vt:lpstr>
      <vt:lpstr>Stoupačky pro I.část koupelen a</vt:lpstr>
      <vt:lpstr>Stoupačky pro II.část koupelen </vt:lpstr>
      <vt:lpstr>Stoupačky pro kanceláře v příze</vt:lpstr>
      <vt:lpstr>Stoupačky vedoucí přes místnost</vt:lpstr>
      <vt:lpstr>Stoupačky pro kuchyně 1.P - 5.P</vt:lpstr>
      <vt:lpstr>Stoupačky pro kanceláře č.2 a 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2020-04-14T02:00:07Z</cp:lastPrinted>
  <dcterms:created xsi:type="dcterms:W3CDTF">2020-04-06T13:51:35Z</dcterms:created>
  <dcterms:modified xsi:type="dcterms:W3CDTF">2020-04-14T09:12:59Z</dcterms:modified>
</cp:coreProperties>
</file>